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0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L195" i="1" l="1"/>
  <c r="J195" i="1"/>
  <c r="I195" i="1"/>
  <c r="G195" i="1"/>
  <c r="H195" i="1"/>
  <c r="L176" i="1"/>
  <c r="I176" i="1"/>
  <c r="H176" i="1"/>
  <c r="G176" i="1"/>
  <c r="I157" i="1"/>
  <c r="L157" i="1"/>
  <c r="H157" i="1"/>
  <c r="G157" i="1"/>
  <c r="J157" i="1"/>
  <c r="F157" i="1"/>
  <c r="F176" i="1"/>
  <c r="F195" i="1"/>
  <c r="H138" i="1"/>
  <c r="G138" i="1"/>
  <c r="F138" i="1"/>
  <c r="L138" i="1"/>
  <c r="J138" i="1"/>
  <c r="I138" i="1"/>
  <c r="L119" i="1"/>
  <c r="I119" i="1"/>
  <c r="H119" i="1"/>
  <c r="G119" i="1"/>
  <c r="F119" i="1"/>
  <c r="H100" i="1"/>
  <c r="L100" i="1"/>
  <c r="I100" i="1"/>
  <c r="G100" i="1"/>
  <c r="F100" i="1"/>
  <c r="J100" i="1"/>
  <c r="J81" i="1"/>
  <c r="L81" i="1"/>
  <c r="I81" i="1"/>
  <c r="H81" i="1"/>
  <c r="G81" i="1"/>
  <c r="F81" i="1"/>
  <c r="J62" i="1"/>
  <c r="I62" i="1"/>
  <c r="H62" i="1"/>
  <c r="G62" i="1"/>
  <c r="L62" i="1"/>
  <c r="F62" i="1"/>
  <c r="J43" i="1"/>
  <c r="I43" i="1"/>
  <c r="H43" i="1"/>
  <c r="G43" i="1"/>
  <c r="L43" i="1"/>
  <c r="F43" i="1"/>
  <c r="I24" i="1"/>
  <c r="H24" i="1"/>
  <c r="G24" i="1"/>
  <c r="J196" i="1" l="1"/>
  <c r="L196" i="1"/>
  <c r="F196" i="1"/>
  <c r="I196" i="1"/>
  <c r="H196" i="1"/>
  <c r="G196" i="1"/>
</calcChain>
</file>

<file path=xl/sharedStrings.xml><?xml version="1.0" encoding="utf-8"?>
<sst xmlns="http://schemas.openxmlformats.org/spreadsheetml/2006/main" count="323" uniqueCount="95">
  <si>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</si>
  <si>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</si>
  <si>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</si>
  <si>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</si>
  <si>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</si>
  <si>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</si>
  <si>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</si>
  <si>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</si>
  <si>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</si>
  <si>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</si>
  <si>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</si>
  <si>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</si>
  <si>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</si>
  <si>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</si>
  <si>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</si>
  <si>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</si>
  <si>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</si>
  <si>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</si>
  <si>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</si>
  <si>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</si>
  <si>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</si>
  <si>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</si>
  <si>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</si>
  <si>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</si>
  <si>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</si>
  <si>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</si>
  <si>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</si>
  <si>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</si>
  <si>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</si>
  <si>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</si>
  <si>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</si>
  <si>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</si>
  <si>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</si>
  <si>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</si>
  <si>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</si>
  <si>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</si>
  <si>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</si>
  <si>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</si>
  <si>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</si>
  <si>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</si>
  <si>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лимоном</t>
  </si>
  <si>
    <t>пшеничный</t>
  </si>
  <si>
    <t>йогурт в индивидуальной упаковке</t>
  </si>
  <si>
    <t>сыр сычужный твердый порциями</t>
  </si>
  <si>
    <t>овощи натуральные(помидоры)</t>
  </si>
  <si>
    <t>суп картофельный с рыбой</t>
  </si>
  <si>
    <t>плов из отварного мяса</t>
  </si>
  <si>
    <t>сок фруктовый</t>
  </si>
  <si>
    <t>ржано-пшеничный</t>
  </si>
  <si>
    <t>яблоко</t>
  </si>
  <si>
    <t>каша пшенная молочная жидкая</t>
  </si>
  <si>
    <t>кофейный напиток с молоком</t>
  </si>
  <si>
    <t>масло сливочное порциями</t>
  </si>
  <si>
    <t>овощи натуральные(огурцы)</t>
  </si>
  <si>
    <t>суп картофельный с клецками</t>
  </si>
  <si>
    <t>курица в сметанном соусе</t>
  </si>
  <si>
    <t>макаронные изделия отварные</t>
  </si>
  <si>
    <t>компот из смеси сухофруктов</t>
  </si>
  <si>
    <t>свежие(груша)</t>
  </si>
  <si>
    <t>запеканка из творога с молоком сгущенным</t>
  </si>
  <si>
    <t>150/20</t>
  </si>
  <si>
    <t>чай с сахаром</t>
  </si>
  <si>
    <t>овощи натуральные (помидоры)</t>
  </si>
  <si>
    <t>рассольник "Ленинградский"</t>
  </si>
  <si>
    <t>котлета рыбная(горбуша+минтай)</t>
  </si>
  <si>
    <t>картофельное пюре</t>
  </si>
  <si>
    <t>напиток витаминизированный "Витошка"</t>
  </si>
  <si>
    <t>свежие(яблоко)</t>
  </si>
  <si>
    <t>суп молочный с макаронными изделиями</t>
  </si>
  <si>
    <t>какао с молоком</t>
  </si>
  <si>
    <t>суп картофельный с мясными фрикадельками</t>
  </si>
  <si>
    <t>гуляш из говядины</t>
  </si>
  <si>
    <t>рис отварной</t>
  </si>
  <si>
    <t>компот из кураги</t>
  </si>
  <si>
    <t>каша манная молочная жидкая</t>
  </si>
  <si>
    <t>яйцо вареное</t>
  </si>
  <si>
    <t>щи из свежей капусты с картофелем,сметаной</t>
  </si>
  <si>
    <t>жаркое по-домашнему</t>
  </si>
  <si>
    <t>кисель из концентрата ягодного</t>
  </si>
  <si>
    <t>свежие( груша)</t>
  </si>
  <si>
    <t>каша "Дружба"</t>
  </si>
  <si>
    <t>суп картофельный с бобовыми</t>
  </si>
  <si>
    <t>котлета из говядины</t>
  </si>
  <si>
    <t>свежие (яблоко)</t>
  </si>
  <si>
    <t>кура отварная</t>
  </si>
  <si>
    <t>каша ячневая вязкая</t>
  </si>
  <si>
    <t>суп-пюре из картофеля</t>
  </si>
  <si>
    <t>тефтели из говядины с рисом</t>
  </si>
  <si>
    <t>каша гречневая рассыпчатая</t>
  </si>
  <si>
    <t>витаминизированный "Витошка"</t>
  </si>
  <si>
    <t>борщ с капустой свежей и картофелем</t>
  </si>
  <si>
    <t>печень говяжья по-строгановски</t>
  </si>
  <si>
    <t>МАОУ СОШ № 26</t>
  </si>
  <si>
    <t>Калькулятор</t>
  </si>
  <si>
    <t>Микулич О.Е.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</si>
</sst>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92</v>
      </c>
      <c r="D1" s="55"/>
      <c r="E1" s="55"/>
      <c r="F1" s="12" t="s">
        <v>16</v>
      </c>
      <c r="G1" s="2" t="s">
        <v>17</v>
      </c>
      <c r="H1" s="56" t="s">
        <v>93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17.2</v>
      </c>
      <c r="H6" s="40">
        <v>26.7</v>
      </c>
      <c r="I6" s="40">
        <v>4.5999999999999996</v>
      </c>
      <c r="J6" s="40">
        <v>326</v>
      </c>
      <c r="K6" s="41">
        <v>301</v>
      </c>
      <c r="L6" s="40">
        <v>36.71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0.01</v>
      </c>
      <c r="H8" s="43">
        <v>0</v>
      </c>
      <c r="I8" s="43">
        <v>15.2</v>
      </c>
      <c r="J8" s="43">
        <v>61</v>
      </c>
      <c r="K8" s="44">
        <v>494</v>
      </c>
      <c r="L8" s="43">
        <v>3.14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>
        <v>108</v>
      </c>
      <c r="L9" s="43">
        <v>1.71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2.5</v>
      </c>
      <c r="H11" s="43">
        <v>2.6</v>
      </c>
      <c r="I11" s="43">
        <v>0</v>
      </c>
      <c r="J11" s="43">
        <v>34.299999999999997</v>
      </c>
      <c r="K11" s="44">
        <v>100</v>
      </c>
      <c r="L11" s="43">
        <v>6.16</v>
      </c>
    </row>
    <row r="12" spans="1:12" ht="15" x14ac:dyDescent="0.25">
      <c r="A12" s="23"/>
      <c r="B12" s="15"/>
      <c r="C12" s="11"/>
      <c r="D12" s="6"/>
      <c r="E12" s="42" t="s">
        <v>42</v>
      </c>
      <c r="F12" s="43">
        <v>120</v>
      </c>
      <c r="G12" s="43">
        <v>7.49</v>
      </c>
      <c r="H12" s="43">
        <v>4.87</v>
      </c>
      <c r="I12" s="43">
        <v>12.72</v>
      </c>
      <c r="J12" s="43">
        <v>127</v>
      </c>
      <c r="K12" s="44"/>
      <c r="L12" s="43">
        <v>29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29.480000000000004</v>
      </c>
      <c r="H13" s="19">
        <f t="shared" si="0"/>
        <v>34.409999999999997</v>
      </c>
      <c r="I13" s="19">
        <f t="shared" si="0"/>
        <v>47.279999999999994</v>
      </c>
      <c r="J13" s="19">
        <f t="shared" si="0"/>
        <v>618.79999999999995</v>
      </c>
      <c r="K13" s="25"/>
      <c r="L13" s="19">
        <f t="shared" ref="L13" si="1">SUM(L6:L12)</f>
        <v>76.72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1.1000000000000001</v>
      </c>
      <c r="H14" s="43">
        <v>0.2</v>
      </c>
      <c r="I14" s="43">
        <v>3.8</v>
      </c>
      <c r="J14" s="43">
        <v>24</v>
      </c>
      <c r="K14" s="44">
        <v>106</v>
      </c>
      <c r="L14" s="43">
        <v>17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7.88</v>
      </c>
      <c r="H15" s="43">
        <v>3.86</v>
      </c>
      <c r="I15" s="43">
        <v>12.16</v>
      </c>
      <c r="J15" s="43">
        <v>114.8</v>
      </c>
      <c r="K15" s="44">
        <v>150</v>
      </c>
      <c r="L15" s="43">
        <v>29.53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250</v>
      </c>
      <c r="G16" s="43">
        <v>18.899999999999999</v>
      </c>
      <c r="H16" s="43">
        <v>18.600000000000001</v>
      </c>
      <c r="I16" s="43">
        <v>49.2</v>
      </c>
      <c r="J16" s="43">
        <v>440</v>
      </c>
      <c r="K16" s="44">
        <v>370</v>
      </c>
      <c r="L16" s="43">
        <v>49.61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0.2</v>
      </c>
      <c r="I18" s="43">
        <v>0.2</v>
      </c>
      <c r="J18" s="43">
        <v>92</v>
      </c>
      <c r="K18" s="44">
        <v>518</v>
      </c>
      <c r="L18" s="43">
        <v>16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4.5599999999999996</v>
      </c>
      <c r="H19" s="43">
        <v>0.48</v>
      </c>
      <c r="I19" s="43">
        <v>29.52</v>
      </c>
      <c r="J19" s="43">
        <v>141</v>
      </c>
      <c r="K19" s="44">
        <v>108</v>
      </c>
      <c r="L19" s="43">
        <v>3.42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60</v>
      </c>
      <c r="G20" s="43">
        <v>3.96</v>
      </c>
      <c r="H20" s="43">
        <v>0.72</v>
      </c>
      <c r="I20" s="43">
        <v>20.399999999999999</v>
      </c>
      <c r="J20" s="43">
        <v>108.6</v>
      </c>
      <c r="K20" s="44">
        <v>110</v>
      </c>
      <c r="L20" s="43">
        <v>3.42</v>
      </c>
    </row>
    <row r="21" spans="1:12" ht="15" x14ac:dyDescent="0.25">
      <c r="A21" s="23"/>
      <c r="B21" s="15"/>
      <c r="C21" s="11"/>
      <c r="D21" s="6" t="s">
        <v>24</v>
      </c>
      <c r="E21" s="42" t="s">
        <v>49</v>
      </c>
      <c r="F21" s="43">
        <v>150</v>
      </c>
      <c r="G21" s="43">
        <v>0.6</v>
      </c>
      <c r="H21" s="43">
        <v>0.6</v>
      </c>
      <c r="I21" s="43">
        <v>14.7</v>
      </c>
      <c r="J21" s="43">
        <v>70.5</v>
      </c>
      <c r="K21" s="44">
        <v>112</v>
      </c>
      <c r="L21" s="43">
        <v>19.5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1020</v>
      </c>
      <c r="G23" s="19">
        <f t="shared" ref="G23:J23" si="2">SUM(G14:G22)</f>
        <v>38</v>
      </c>
      <c r="H23" s="19">
        <f t="shared" si="2"/>
        <v>24.66</v>
      </c>
      <c r="I23" s="19">
        <f t="shared" si="2"/>
        <v>129.97999999999999</v>
      </c>
      <c r="J23" s="19">
        <f t="shared" si="2"/>
        <v>990.9</v>
      </c>
      <c r="K23" s="25"/>
      <c r="L23" s="19">
        <f t="shared" ref="L23" si="3">SUM(L14:L22)</f>
        <v>138.48000000000002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1580</v>
      </c>
      <c r="G24" s="32">
        <f t="shared" ref="G24:J24" si="4">G13+G23</f>
        <v>67.48</v>
      </c>
      <c r="H24" s="32">
        <f t="shared" si="4"/>
        <v>59.069999999999993</v>
      </c>
      <c r="I24" s="32">
        <f t="shared" si="4"/>
        <v>177.26</v>
      </c>
      <c r="J24" s="32">
        <f t="shared" si="4"/>
        <v>1609.6999999999998</v>
      </c>
      <c r="K24" s="32"/>
      <c r="L24" s="32">
        <f t="shared" ref="L24" si="5">L13+L23</f>
        <v>215.20000000000002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7.8</v>
      </c>
      <c r="H25" s="40">
        <v>9.5</v>
      </c>
      <c r="I25" s="40">
        <v>35.799999999999997</v>
      </c>
      <c r="J25" s="40">
        <v>283.60000000000002</v>
      </c>
      <c r="K25" s="41">
        <v>267</v>
      </c>
      <c r="L25" s="40">
        <v>15.07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100</v>
      </c>
      <c r="G26" s="43">
        <v>1.1000000000000001</v>
      </c>
      <c r="H26" s="43">
        <v>0.2</v>
      </c>
      <c r="I26" s="43">
        <v>3.8</v>
      </c>
      <c r="J26" s="43">
        <v>24</v>
      </c>
      <c r="K26" s="44">
        <v>106</v>
      </c>
      <c r="L26" s="43">
        <v>17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3.2</v>
      </c>
      <c r="H27" s="43">
        <v>2.7</v>
      </c>
      <c r="I27" s="43">
        <v>15.9</v>
      </c>
      <c r="J27" s="43">
        <v>79</v>
      </c>
      <c r="K27" s="44">
        <v>501</v>
      </c>
      <c r="L27" s="43">
        <v>10.89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>
        <v>108</v>
      </c>
      <c r="L28" s="43">
        <v>1.71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10</v>
      </c>
      <c r="G30" s="43">
        <v>0.04</v>
      </c>
      <c r="H30" s="43">
        <v>8.27</v>
      </c>
      <c r="I30" s="43">
        <v>0.08</v>
      </c>
      <c r="J30" s="43">
        <v>75</v>
      </c>
      <c r="K30" s="44">
        <v>93</v>
      </c>
      <c r="L30" s="43">
        <v>7.89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14.42</v>
      </c>
      <c r="H32" s="19">
        <f t="shared" ref="H32" si="7">SUM(H25:H31)</f>
        <v>20.909999999999997</v>
      </c>
      <c r="I32" s="19">
        <f t="shared" ref="I32" si="8">SUM(I25:I31)</f>
        <v>70.339999999999989</v>
      </c>
      <c r="J32" s="19">
        <f t="shared" ref="J32:L32" si="9">SUM(J25:J31)</f>
        <v>532.1</v>
      </c>
      <c r="K32" s="25"/>
      <c r="L32" s="19">
        <f t="shared" si="9"/>
        <v>52.56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100</v>
      </c>
      <c r="G33" s="43">
        <v>0.8</v>
      </c>
      <c r="H33" s="43">
        <v>0.1</v>
      </c>
      <c r="I33" s="43">
        <v>2.5</v>
      </c>
      <c r="J33" s="43">
        <v>14</v>
      </c>
      <c r="K33" s="44">
        <v>106</v>
      </c>
      <c r="L33" s="43">
        <v>13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0.9</v>
      </c>
      <c r="H34" s="43">
        <v>2.08</v>
      </c>
      <c r="I34" s="43">
        <v>6.9</v>
      </c>
      <c r="J34" s="43">
        <v>50.4</v>
      </c>
      <c r="K34" s="44">
        <v>146</v>
      </c>
      <c r="L34" s="43">
        <v>12.8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130</v>
      </c>
      <c r="G35" s="43">
        <v>13.6</v>
      </c>
      <c r="H35" s="43">
        <v>13.5</v>
      </c>
      <c r="I35" s="43">
        <v>4.0999999999999996</v>
      </c>
      <c r="J35" s="43">
        <v>192</v>
      </c>
      <c r="K35" s="44">
        <v>405</v>
      </c>
      <c r="L35" s="43">
        <v>43.38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5.5</v>
      </c>
      <c r="H36" s="43">
        <v>0.6</v>
      </c>
      <c r="I36" s="43">
        <v>28.9</v>
      </c>
      <c r="J36" s="43">
        <v>144.80000000000001</v>
      </c>
      <c r="K36" s="44">
        <v>291</v>
      </c>
      <c r="L36" s="43">
        <v>7.11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5.83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4.5599999999999996</v>
      </c>
      <c r="H38" s="43">
        <v>0.48</v>
      </c>
      <c r="I38" s="43">
        <v>29.52</v>
      </c>
      <c r="J38" s="43">
        <v>141</v>
      </c>
      <c r="K38" s="44">
        <v>108</v>
      </c>
      <c r="L38" s="43">
        <v>3.42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1.98</v>
      </c>
      <c r="H39" s="43">
        <v>0.36</v>
      </c>
      <c r="I39" s="43">
        <v>10.199999999999999</v>
      </c>
      <c r="J39" s="43">
        <v>54.3</v>
      </c>
      <c r="K39" s="44">
        <v>110</v>
      </c>
      <c r="L39" s="43">
        <v>1.71</v>
      </c>
    </row>
    <row r="40" spans="1:12" ht="15" x14ac:dyDescent="0.25">
      <c r="A40" s="14"/>
      <c r="B40" s="15"/>
      <c r="C40" s="11"/>
      <c r="D40" s="6" t="s">
        <v>24</v>
      </c>
      <c r="E40" s="42" t="s">
        <v>58</v>
      </c>
      <c r="F40" s="43">
        <v>150</v>
      </c>
      <c r="G40" s="43">
        <v>0.6</v>
      </c>
      <c r="H40" s="43">
        <v>0.6</v>
      </c>
      <c r="I40" s="43">
        <v>14.7</v>
      </c>
      <c r="J40" s="43">
        <v>70.5</v>
      </c>
      <c r="K40" s="44">
        <v>112</v>
      </c>
      <c r="L40" s="43">
        <v>39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1020</v>
      </c>
      <c r="G42" s="19">
        <f t="shared" ref="G42" si="10">SUM(G33:G41)</f>
        <v>28.44</v>
      </c>
      <c r="H42" s="19">
        <f t="shared" ref="H42" si="11">SUM(H33:H41)</f>
        <v>17.720000000000002</v>
      </c>
      <c r="I42" s="19">
        <f t="shared" ref="I42" si="12">SUM(I33:I41)</f>
        <v>123.82000000000001</v>
      </c>
      <c r="J42" s="19">
        <f t="shared" ref="J42:L42" si="13">SUM(J33:J41)</f>
        <v>777</v>
      </c>
      <c r="K42" s="25"/>
      <c r="L42" s="19">
        <f t="shared" si="13"/>
        <v>126.25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1560</v>
      </c>
      <c r="G43" s="32">
        <f t="shared" ref="G43" si="14">G32+G42</f>
        <v>42.86</v>
      </c>
      <c r="H43" s="32">
        <f t="shared" ref="H43" si="15">H32+H42</f>
        <v>38.629999999999995</v>
      </c>
      <c r="I43" s="32">
        <f t="shared" ref="I43" si="16">I32+I42</f>
        <v>194.16</v>
      </c>
      <c r="J43" s="32">
        <f t="shared" ref="J43:L43" si="17">J32+J42</f>
        <v>1309.0999999999999</v>
      </c>
      <c r="K43" s="32"/>
      <c r="L43" s="32">
        <f t="shared" si="17"/>
        <v>178.81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 t="s">
        <v>60</v>
      </c>
      <c r="G44" s="40">
        <v>24</v>
      </c>
      <c r="H44" s="40">
        <v>25.2</v>
      </c>
      <c r="I44" s="40">
        <v>23.9</v>
      </c>
      <c r="J44" s="40">
        <v>425</v>
      </c>
      <c r="K44" s="41">
        <v>313</v>
      </c>
      <c r="L44" s="40">
        <v>62.42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10</v>
      </c>
      <c r="G45" s="43">
        <v>0.04</v>
      </c>
      <c r="H45" s="43">
        <v>8.27</v>
      </c>
      <c r="I45" s="43">
        <v>0.08</v>
      </c>
      <c r="J45" s="43">
        <v>75</v>
      </c>
      <c r="K45" s="44">
        <v>93</v>
      </c>
      <c r="L45" s="43">
        <v>7.89</v>
      </c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0.1</v>
      </c>
      <c r="H46" s="43">
        <v>0</v>
      </c>
      <c r="I46" s="43">
        <v>16</v>
      </c>
      <c r="J46" s="43">
        <v>60</v>
      </c>
      <c r="K46" s="44">
        <v>493</v>
      </c>
      <c r="L46" s="43">
        <v>1.66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70.5</v>
      </c>
      <c r="K47" s="44">
        <v>108</v>
      </c>
      <c r="L47" s="43">
        <v>1.71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42</v>
      </c>
      <c r="F49" s="43">
        <v>120</v>
      </c>
      <c r="G49" s="43">
        <v>7.49</v>
      </c>
      <c r="H49" s="43">
        <v>4.87</v>
      </c>
      <c r="I49" s="43">
        <v>12.72</v>
      </c>
      <c r="J49" s="43">
        <v>127</v>
      </c>
      <c r="K49" s="44"/>
      <c r="L49" s="43">
        <v>29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360</v>
      </c>
      <c r="G51" s="19">
        <f t="shared" ref="G51" si="18">SUM(G44:G50)</f>
        <v>33.910000000000004</v>
      </c>
      <c r="H51" s="19">
        <f t="shared" ref="H51" si="19">SUM(H44:H50)</f>
        <v>38.58</v>
      </c>
      <c r="I51" s="19">
        <f t="shared" ref="I51" si="20">SUM(I44:I50)</f>
        <v>67.459999999999994</v>
      </c>
      <c r="J51" s="19">
        <f t="shared" ref="J51:L51" si="21">SUM(J44:J50)</f>
        <v>757.5</v>
      </c>
      <c r="K51" s="25"/>
      <c r="L51" s="19">
        <f t="shared" si="21"/>
        <v>102.67999999999999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100</v>
      </c>
      <c r="G52" s="43">
        <v>1.1000000000000001</v>
      </c>
      <c r="H52" s="43">
        <v>0.2</v>
      </c>
      <c r="I52" s="43">
        <v>3.8</v>
      </c>
      <c r="J52" s="43">
        <v>24</v>
      </c>
      <c r="K52" s="44">
        <v>106</v>
      </c>
      <c r="L52" s="43">
        <v>17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1.6</v>
      </c>
      <c r="H53" s="43">
        <v>4.16</v>
      </c>
      <c r="I53" s="43">
        <v>12.9</v>
      </c>
      <c r="J53" s="43">
        <v>96.8</v>
      </c>
      <c r="K53" s="44">
        <v>134</v>
      </c>
      <c r="L53" s="43">
        <v>15.93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13.9</v>
      </c>
      <c r="H54" s="43">
        <v>2.1</v>
      </c>
      <c r="I54" s="43">
        <v>9.6</v>
      </c>
      <c r="J54" s="43">
        <v>113</v>
      </c>
      <c r="K54" s="44">
        <v>345</v>
      </c>
      <c r="L54" s="43">
        <v>34.93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3.1</v>
      </c>
      <c r="H55" s="43">
        <v>6.6</v>
      </c>
      <c r="I55" s="43">
        <v>16.3</v>
      </c>
      <c r="J55" s="43">
        <v>138</v>
      </c>
      <c r="K55" s="44">
        <v>426</v>
      </c>
      <c r="L55" s="43">
        <v>12.2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19.420000000000002</v>
      </c>
      <c r="J56" s="43">
        <v>75</v>
      </c>
      <c r="K56" s="44"/>
      <c r="L56" s="43">
        <v>8.4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4.5599999999999996</v>
      </c>
      <c r="H57" s="43">
        <v>0.48</v>
      </c>
      <c r="I57" s="43">
        <v>29.52</v>
      </c>
      <c r="J57" s="43">
        <v>141</v>
      </c>
      <c r="K57" s="44">
        <v>108</v>
      </c>
      <c r="L57" s="43">
        <v>3.42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60</v>
      </c>
      <c r="G58" s="43">
        <v>3.96</v>
      </c>
      <c r="H58" s="43">
        <v>0.72</v>
      </c>
      <c r="I58" s="43">
        <v>20.399999999999999</v>
      </c>
      <c r="J58" s="43">
        <v>108.6</v>
      </c>
      <c r="K58" s="44">
        <v>110</v>
      </c>
      <c r="L58" s="43">
        <v>3.42</v>
      </c>
    </row>
    <row r="59" spans="1:12" ht="15" x14ac:dyDescent="0.25">
      <c r="A59" s="23"/>
      <c r="B59" s="15"/>
      <c r="C59" s="11"/>
      <c r="D59" s="6" t="s">
        <v>24</v>
      </c>
      <c r="E59" s="42" t="s">
        <v>67</v>
      </c>
      <c r="F59" s="43">
        <v>150</v>
      </c>
      <c r="G59" s="43">
        <v>0.6</v>
      </c>
      <c r="H59" s="43">
        <v>0.6</v>
      </c>
      <c r="I59" s="43">
        <v>14.7</v>
      </c>
      <c r="J59" s="43">
        <v>70.5</v>
      </c>
      <c r="K59" s="44">
        <v>112</v>
      </c>
      <c r="L59" s="43">
        <v>19.5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1020</v>
      </c>
      <c r="G61" s="19">
        <f t="shared" ref="G61" si="22">SUM(G52:G60)</f>
        <v>28.820000000000004</v>
      </c>
      <c r="H61" s="19">
        <f t="shared" ref="H61" si="23">SUM(H52:H60)</f>
        <v>14.860000000000001</v>
      </c>
      <c r="I61" s="19">
        <f t="shared" ref="I61" si="24">SUM(I52:I60)</f>
        <v>126.64</v>
      </c>
      <c r="J61" s="19">
        <f t="shared" ref="J61:L61" si="25">SUM(J52:J60)</f>
        <v>766.9</v>
      </c>
      <c r="K61" s="25"/>
      <c r="L61" s="19">
        <f t="shared" si="25"/>
        <v>114.80000000000001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1380</v>
      </c>
      <c r="G62" s="32">
        <f t="shared" ref="G62" si="26">G51+G61</f>
        <v>62.730000000000004</v>
      </c>
      <c r="H62" s="32">
        <f t="shared" ref="H62" si="27">H51+H61</f>
        <v>53.44</v>
      </c>
      <c r="I62" s="32">
        <f t="shared" ref="I62" si="28">I51+I61</f>
        <v>194.1</v>
      </c>
      <c r="J62" s="32">
        <f t="shared" ref="J62:L62" si="29">J51+J61</f>
        <v>1524.4</v>
      </c>
      <c r="K62" s="32"/>
      <c r="L62" s="32">
        <f t="shared" si="29"/>
        <v>217.48000000000002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5.7</v>
      </c>
      <c r="H63" s="40">
        <v>5.26</v>
      </c>
      <c r="I63" s="40">
        <v>18.98</v>
      </c>
      <c r="J63" s="40">
        <v>146</v>
      </c>
      <c r="K63" s="41">
        <v>165</v>
      </c>
      <c r="L63" s="40">
        <v>11.18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10</v>
      </c>
      <c r="G64" s="43">
        <v>2.5</v>
      </c>
      <c r="H64" s="43">
        <v>2.6</v>
      </c>
      <c r="I64" s="43">
        <v>0</v>
      </c>
      <c r="J64" s="43">
        <v>34.299999999999997</v>
      </c>
      <c r="K64" s="44">
        <v>100</v>
      </c>
      <c r="L64" s="43">
        <v>6.16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5</v>
      </c>
      <c r="H65" s="43">
        <v>4.4000000000000004</v>
      </c>
      <c r="I65" s="43">
        <v>31.7</v>
      </c>
      <c r="J65" s="43">
        <v>186</v>
      </c>
      <c r="K65" s="44">
        <v>497</v>
      </c>
      <c r="L65" s="43">
        <v>11.48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>
        <v>108</v>
      </c>
      <c r="L66" s="43">
        <v>1.71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42</v>
      </c>
      <c r="F68" s="43">
        <v>120</v>
      </c>
      <c r="G68" s="43">
        <v>7.49</v>
      </c>
      <c r="H68" s="43">
        <v>4.87</v>
      </c>
      <c r="I68" s="43">
        <v>12.72</v>
      </c>
      <c r="J68" s="43">
        <v>127</v>
      </c>
      <c r="K68" s="44"/>
      <c r="L68" s="43">
        <v>29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22.97</v>
      </c>
      <c r="H70" s="19">
        <f t="shared" ref="H70" si="31">SUM(H63:H69)</f>
        <v>17.37</v>
      </c>
      <c r="I70" s="19">
        <f t="shared" ref="I70" si="32">SUM(I63:I69)</f>
        <v>78.16</v>
      </c>
      <c r="J70" s="19">
        <f t="shared" ref="J70:L70" si="33">SUM(J63:J69)</f>
        <v>563.79999999999995</v>
      </c>
      <c r="K70" s="25"/>
      <c r="L70" s="19">
        <f t="shared" si="33"/>
        <v>59.53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53</v>
      </c>
      <c r="F71" s="43">
        <v>100</v>
      </c>
      <c r="G71" s="43">
        <v>0.8</v>
      </c>
      <c r="H71" s="43">
        <v>0.1</v>
      </c>
      <c r="I71" s="43">
        <v>2.5</v>
      </c>
      <c r="J71" s="43">
        <v>14</v>
      </c>
      <c r="K71" s="44">
        <v>106</v>
      </c>
      <c r="L71" s="43">
        <v>13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1.76</v>
      </c>
      <c r="H72" s="43">
        <v>2.36</v>
      </c>
      <c r="I72" s="43">
        <v>58.8</v>
      </c>
      <c r="J72" s="43">
        <v>75.400000000000006</v>
      </c>
      <c r="K72" s="44">
        <v>148</v>
      </c>
      <c r="L72" s="43">
        <v>14.72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100</v>
      </c>
      <c r="G73" s="43">
        <v>14.6</v>
      </c>
      <c r="H73" s="43">
        <v>16.7</v>
      </c>
      <c r="I73" s="43">
        <v>2.88</v>
      </c>
      <c r="J73" s="43">
        <v>221</v>
      </c>
      <c r="K73" s="44">
        <v>260</v>
      </c>
      <c r="L73" s="43">
        <v>37.840000000000003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3.69</v>
      </c>
      <c r="H74" s="43">
        <v>6</v>
      </c>
      <c r="I74" s="43">
        <v>33.81</v>
      </c>
      <c r="J74" s="43">
        <v>204.6</v>
      </c>
      <c r="K74" s="44">
        <v>414</v>
      </c>
      <c r="L74" s="43">
        <v>10.17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13.58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4.5599999999999996</v>
      </c>
      <c r="H76" s="43">
        <v>0.48</v>
      </c>
      <c r="I76" s="43">
        <v>29.52</v>
      </c>
      <c r="J76" s="43">
        <v>141</v>
      </c>
      <c r="K76" s="44">
        <v>108</v>
      </c>
      <c r="L76" s="43">
        <v>3.42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1.98</v>
      </c>
      <c r="H77" s="43">
        <v>0.36</v>
      </c>
      <c r="I77" s="43">
        <v>10.199999999999999</v>
      </c>
      <c r="J77" s="43">
        <v>54.3</v>
      </c>
      <c r="K77" s="44">
        <v>110</v>
      </c>
      <c r="L77" s="43">
        <v>1.71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27.89</v>
      </c>
      <c r="H80" s="19">
        <f t="shared" ref="H80" si="35">SUM(H71:H79)</f>
        <v>26</v>
      </c>
      <c r="I80" s="19">
        <f t="shared" ref="I80" si="36">SUM(I71:I79)</f>
        <v>164.70999999999998</v>
      </c>
      <c r="J80" s="19">
        <f t="shared" ref="J80:L80" si="37">SUM(J71:J79)</f>
        <v>820.3</v>
      </c>
      <c r="K80" s="25"/>
      <c r="L80" s="19">
        <f t="shared" si="37"/>
        <v>94.44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1400</v>
      </c>
      <c r="G81" s="32">
        <f t="shared" ref="G81" si="38">G70+G80</f>
        <v>50.86</v>
      </c>
      <c r="H81" s="32">
        <f t="shared" ref="H81" si="39">H70+H80</f>
        <v>43.370000000000005</v>
      </c>
      <c r="I81" s="32">
        <f t="shared" ref="I81" si="40">I70+I80</f>
        <v>242.86999999999998</v>
      </c>
      <c r="J81" s="32">
        <f t="shared" ref="J81:L81" si="41">J70+J80</f>
        <v>1384.1</v>
      </c>
      <c r="K81" s="32"/>
      <c r="L81" s="32">
        <f t="shared" si="41"/>
        <v>153.97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6.2</v>
      </c>
      <c r="H82" s="40">
        <v>7.46</v>
      </c>
      <c r="I82" s="40">
        <v>30.86</v>
      </c>
      <c r="J82" s="40">
        <v>215.4</v>
      </c>
      <c r="K82" s="41">
        <v>262</v>
      </c>
      <c r="L82" s="40">
        <v>14.79</v>
      </c>
    </row>
    <row r="83" spans="1:12" ht="15" x14ac:dyDescent="0.25">
      <c r="A83" s="23"/>
      <c r="B83" s="15"/>
      <c r="C83" s="11"/>
      <c r="D83" s="6"/>
      <c r="E83" s="42" t="s">
        <v>43</v>
      </c>
      <c r="F83" s="43">
        <v>10</v>
      </c>
      <c r="G83" s="43">
        <v>2.5</v>
      </c>
      <c r="H83" s="43">
        <v>2.6</v>
      </c>
      <c r="I83" s="43">
        <v>0</v>
      </c>
      <c r="J83" s="43">
        <v>34.299999999999997</v>
      </c>
      <c r="K83" s="44">
        <v>100</v>
      </c>
      <c r="L83" s="43">
        <v>6.16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0.01</v>
      </c>
      <c r="H84" s="43">
        <v>0</v>
      </c>
      <c r="I84" s="43">
        <v>15.2</v>
      </c>
      <c r="J84" s="43">
        <v>61</v>
      </c>
      <c r="K84" s="44">
        <v>494</v>
      </c>
      <c r="L84" s="43">
        <v>3.14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>
        <v>108</v>
      </c>
      <c r="L85" s="43">
        <v>1.71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75</v>
      </c>
      <c r="F87" s="43">
        <v>40</v>
      </c>
      <c r="G87" s="43">
        <v>5.0999999999999996</v>
      </c>
      <c r="H87" s="43">
        <v>4.5999999999999996</v>
      </c>
      <c r="I87" s="43">
        <v>0.3</v>
      </c>
      <c r="J87" s="43">
        <v>63</v>
      </c>
      <c r="K87" s="44">
        <v>300</v>
      </c>
      <c r="L87" s="43">
        <v>7.5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16.089999999999996</v>
      </c>
      <c r="H89" s="19">
        <f t="shared" ref="H89" si="43">SUM(H82:H88)</f>
        <v>14.9</v>
      </c>
      <c r="I89" s="19">
        <f t="shared" ref="I89" si="44">SUM(I82:I88)</f>
        <v>61.12</v>
      </c>
      <c r="J89" s="19">
        <f t="shared" ref="J89:L89" si="45">SUM(J82:J88)</f>
        <v>444.2</v>
      </c>
      <c r="K89" s="25"/>
      <c r="L89" s="19">
        <f t="shared" si="45"/>
        <v>33.299999999999997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100</v>
      </c>
      <c r="G90" s="43">
        <v>1.1000000000000001</v>
      </c>
      <c r="H90" s="43">
        <v>0.2</v>
      </c>
      <c r="I90" s="43">
        <v>3.8</v>
      </c>
      <c r="J90" s="43">
        <v>24</v>
      </c>
      <c r="K90" s="44">
        <v>106</v>
      </c>
      <c r="L90" s="43">
        <v>17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1.4</v>
      </c>
      <c r="H91" s="43">
        <v>3.9</v>
      </c>
      <c r="I91" s="43">
        <v>6.2</v>
      </c>
      <c r="J91" s="43">
        <v>66.400000000000006</v>
      </c>
      <c r="K91" s="44">
        <v>142</v>
      </c>
      <c r="L91" s="43">
        <v>14.93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220</v>
      </c>
      <c r="G92" s="43">
        <v>26</v>
      </c>
      <c r="H92" s="43">
        <v>23.2</v>
      </c>
      <c r="I92" s="43">
        <v>16.600000000000001</v>
      </c>
      <c r="J92" s="43">
        <v>379</v>
      </c>
      <c r="K92" s="44">
        <v>369</v>
      </c>
      <c r="L92" s="43">
        <v>53.32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1.4</v>
      </c>
      <c r="H94" s="43">
        <v>0</v>
      </c>
      <c r="I94" s="43">
        <v>29</v>
      </c>
      <c r="J94" s="43">
        <v>122</v>
      </c>
      <c r="K94" s="44">
        <v>503</v>
      </c>
      <c r="L94" s="43">
        <v>4.3899999999999997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4.5599999999999996</v>
      </c>
      <c r="H95" s="43">
        <v>0.48</v>
      </c>
      <c r="I95" s="43">
        <v>29.52</v>
      </c>
      <c r="J95" s="43">
        <v>141</v>
      </c>
      <c r="K95" s="44">
        <v>108</v>
      </c>
      <c r="L95" s="43">
        <v>3.42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60</v>
      </c>
      <c r="G96" s="43">
        <v>3.96</v>
      </c>
      <c r="H96" s="43">
        <v>0.72</v>
      </c>
      <c r="I96" s="43">
        <v>20.399999999999999</v>
      </c>
      <c r="J96" s="43">
        <v>108.6</v>
      </c>
      <c r="K96" s="44">
        <v>110</v>
      </c>
      <c r="L96" s="43">
        <v>3.42</v>
      </c>
    </row>
    <row r="97" spans="1:12" ht="15" x14ac:dyDescent="0.25">
      <c r="A97" s="23"/>
      <c r="B97" s="15"/>
      <c r="C97" s="11"/>
      <c r="D97" s="6" t="s">
        <v>24</v>
      </c>
      <c r="E97" s="42" t="s">
        <v>79</v>
      </c>
      <c r="F97" s="43">
        <v>1500.6</v>
      </c>
      <c r="G97" s="43">
        <v>0.6</v>
      </c>
      <c r="H97" s="43">
        <v>0.6</v>
      </c>
      <c r="I97" s="43">
        <v>14.7</v>
      </c>
      <c r="J97" s="43">
        <v>70.5</v>
      </c>
      <c r="K97" s="44">
        <v>112</v>
      </c>
      <c r="L97" s="43">
        <v>39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2340.6</v>
      </c>
      <c r="G99" s="19">
        <f t="shared" ref="G99" si="46">SUM(G90:G98)</f>
        <v>39.020000000000003</v>
      </c>
      <c r="H99" s="19">
        <f t="shared" ref="H99" si="47">SUM(H90:H98)</f>
        <v>29.099999999999998</v>
      </c>
      <c r="I99" s="19">
        <f t="shared" ref="I99" si="48">SUM(I90:I98)</f>
        <v>120.22000000000001</v>
      </c>
      <c r="J99" s="19">
        <f t="shared" ref="J99:L99" si="49">SUM(J90:J98)</f>
        <v>911.5</v>
      </c>
      <c r="K99" s="25"/>
      <c r="L99" s="19">
        <f t="shared" si="49"/>
        <v>135.48000000000002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2820.6</v>
      </c>
      <c r="G100" s="32">
        <f t="shared" ref="G100" si="50">G89+G99</f>
        <v>55.11</v>
      </c>
      <c r="H100" s="32">
        <f t="shared" ref="H100" si="51">H89+H99</f>
        <v>44</v>
      </c>
      <c r="I100" s="32">
        <f t="shared" ref="I100" si="52">I89+I99</f>
        <v>181.34</v>
      </c>
      <c r="J100" s="32">
        <f t="shared" ref="J100:L100" si="53">J89+J99</f>
        <v>1355.7</v>
      </c>
      <c r="K100" s="32"/>
      <c r="L100" s="32">
        <f t="shared" si="53"/>
        <v>168.78000000000003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5.26</v>
      </c>
      <c r="H101" s="40">
        <v>11.6</v>
      </c>
      <c r="I101" s="40">
        <v>25</v>
      </c>
      <c r="J101" s="40">
        <v>226.2</v>
      </c>
      <c r="K101" s="41">
        <v>260</v>
      </c>
      <c r="L101" s="40">
        <v>15.95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79</v>
      </c>
      <c r="L103" s="43">
        <v>10.89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>
        <v>108</v>
      </c>
      <c r="L104" s="43">
        <v>1.71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52</v>
      </c>
      <c r="F106" s="43">
        <v>10</v>
      </c>
      <c r="G106" s="43">
        <v>0.04</v>
      </c>
      <c r="H106" s="43">
        <v>8.27</v>
      </c>
      <c r="I106" s="43">
        <v>0.08</v>
      </c>
      <c r="J106" s="43">
        <v>75</v>
      </c>
      <c r="K106" s="44">
        <v>93</v>
      </c>
      <c r="L106" s="43">
        <v>7.89</v>
      </c>
    </row>
    <row r="107" spans="1:12" ht="15" x14ac:dyDescent="0.25">
      <c r="A107" s="23"/>
      <c r="B107" s="15"/>
      <c r="C107" s="11"/>
      <c r="D107" s="6"/>
      <c r="E107" s="42" t="s">
        <v>43</v>
      </c>
      <c r="F107" s="43">
        <v>10</v>
      </c>
      <c r="G107" s="43">
        <v>2.5</v>
      </c>
      <c r="H107" s="43">
        <v>2.6</v>
      </c>
      <c r="I107" s="43">
        <v>0</v>
      </c>
      <c r="J107" s="43">
        <v>34.299999999999997</v>
      </c>
      <c r="K107" s="44">
        <v>100</v>
      </c>
      <c r="L107" s="43">
        <v>6.16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13.28</v>
      </c>
      <c r="H108" s="19">
        <f t="shared" si="54"/>
        <v>25.410000000000004</v>
      </c>
      <c r="I108" s="19">
        <f t="shared" si="54"/>
        <v>55.739999999999995</v>
      </c>
      <c r="J108" s="19">
        <f t="shared" si="54"/>
        <v>485</v>
      </c>
      <c r="K108" s="25"/>
      <c r="L108" s="19">
        <f t="shared" ref="L108" si="55">SUM(L101:L107)</f>
        <v>42.599999999999994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100</v>
      </c>
      <c r="G109" s="43">
        <v>0.8</v>
      </c>
      <c r="H109" s="43">
        <v>0.1</v>
      </c>
      <c r="I109" s="43">
        <v>2.5</v>
      </c>
      <c r="J109" s="43">
        <v>14</v>
      </c>
      <c r="K109" s="44">
        <v>106</v>
      </c>
      <c r="L109" s="43">
        <v>13</v>
      </c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1.84</v>
      </c>
      <c r="H110" s="43">
        <v>3.36</v>
      </c>
      <c r="I110" s="43">
        <v>12</v>
      </c>
      <c r="J110" s="43">
        <v>86.4</v>
      </c>
      <c r="K110" s="44">
        <v>144</v>
      </c>
      <c r="L110" s="43">
        <v>12.47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17.8</v>
      </c>
      <c r="H111" s="43">
        <v>17.5</v>
      </c>
      <c r="I111" s="43">
        <v>14.3</v>
      </c>
      <c r="J111" s="43">
        <v>286</v>
      </c>
      <c r="K111" s="44">
        <v>381</v>
      </c>
      <c r="L111" s="43">
        <v>59.68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5.5</v>
      </c>
      <c r="H112" s="43">
        <v>0.6</v>
      </c>
      <c r="I112" s="43">
        <v>28.9</v>
      </c>
      <c r="J112" s="43">
        <v>144.80000000000001</v>
      </c>
      <c r="K112" s="44">
        <v>291</v>
      </c>
      <c r="L112" s="43">
        <v>7.11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</v>
      </c>
      <c r="H113" s="43">
        <v>0</v>
      </c>
      <c r="I113" s="43">
        <v>27</v>
      </c>
      <c r="J113" s="43">
        <v>110</v>
      </c>
      <c r="K113" s="44">
        <v>508</v>
      </c>
      <c r="L113" s="43">
        <v>5.83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4.5599999999999996</v>
      </c>
      <c r="H114" s="43">
        <v>0.48</v>
      </c>
      <c r="I114" s="43">
        <v>29.52</v>
      </c>
      <c r="J114" s="43">
        <v>141</v>
      </c>
      <c r="K114" s="44">
        <v>108</v>
      </c>
      <c r="L114" s="43">
        <v>3.42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1.98</v>
      </c>
      <c r="H115" s="43">
        <v>0.36</v>
      </c>
      <c r="I115" s="43">
        <v>10.199999999999999</v>
      </c>
      <c r="J115" s="43">
        <v>54.3</v>
      </c>
      <c r="K115" s="44">
        <v>110</v>
      </c>
      <c r="L115" s="43">
        <v>1.71</v>
      </c>
    </row>
    <row r="116" spans="1:12" ht="15" x14ac:dyDescent="0.25">
      <c r="A116" s="23"/>
      <c r="B116" s="15"/>
      <c r="C116" s="11"/>
      <c r="D116" s="6" t="s">
        <v>24</v>
      </c>
      <c r="E116" s="42" t="s">
        <v>83</v>
      </c>
      <c r="F116" s="43">
        <v>150</v>
      </c>
      <c r="G116" s="43">
        <v>0.6</v>
      </c>
      <c r="H116" s="43">
        <v>0.6</v>
      </c>
      <c r="I116" s="43">
        <v>14.7</v>
      </c>
      <c r="J116" s="43">
        <v>70.5</v>
      </c>
      <c r="K116" s="44">
        <v>112</v>
      </c>
      <c r="L116" s="43">
        <v>19.5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990</v>
      </c>
      <c r="G118" s="19">
        <f t="shared" ref="G118:J118" si="56">SUM(G109:G117)</f>
        <v>33.58</v>
      </c>
      <c r="H118" s="19">
        <f t="shared" si="56"/>
        <v>23.000000000000004</v>
      </c>
      <c r="I118" s="19">
        <f t="shared" si="56"/>
        <v>139.12</v>
      </c>
      <c r="J118" s="19">
        <f t="shared" si="56"/>
        <v>907</v>
      </c>
      <c r="K118" s="25"/>
      <c r="L118" s="19">
        <f t="shared" ref="L118" si="57">SUM(L109:L117)</f>
        <v>122.72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1440</v>
      </c>
      <c r="G119" s="32">
        <f t="shared" ref="G119" si="58">G108+G118</f>
        <v>46.86</v>
      </c>
      <c r="H119" s="32">
        <f t="shared" ref="H119" si="59">H108+H118</f>
        <v>48.410000000000011</v>
      </c>
      <c r="I119" s="32">
        <f t="shared" ref="I119" si="60">I108+I118</f>
        <v>194.86</v>
      </c>
      <c r="J119" s="32">
        <f t="shared" ref="J119:L119" si="61">J108+J118</f>
        <v>1392</v>
      </c>
      <c r="K119" s="32"/>
      <c r="L119" s="32">
        <f t="shared" si="61"/>
        <v>165.32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200</v>
      </c>
      <c r="G120" s="40">
        <v>5.7</v>
      </c>
      <c r="H120" s="40">
        <v>5.26</v>
      </c>
      <c r="I120" s="40">
        <v>18.98</v>
      </c>
      <c r="J120" s="40">
        <v>146</v>
      </c>
      <c r="K120" s="41">
        <v>165</v>
      </c>
      <c r="L120" s="40">
        <v>11.18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10</v>
      </c>
      <c r="G121" s="43">
        <v>2.5</v>
      </c>
      <c r="H121" s="43">
        <v>2.6</v>
      </c>
      <c r="I121" s="43">
        <v>0</v>
      </c>
      <c r="J121" s="43">
        <v>34.299999999999997</v>
      </c>
      <c r="K121" s="44">
        <v>100</v>
      </c>
      <c r="L121" s="43">
        <v>6.16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0.01</v>
      </c>
      <c r="H122" s="43">
        <v>0</v>
      </c>
      <c r="I122" s="43">
        <v>15.2</v>
      </c>
      <c r="J122" s="43">
        <v>61</v>
      </c>
      <c r="K122" s="44">
        <v>494</v>
      </c>
      <c r="L122" s="43">
        <v>3.14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>
        <v>108</v>
      </c>
      <c r="L123" s="43">
        <v>1.71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120</v>
      </c>
      <c r="G125" s="43">
        <v>7.49</v>
      </c>
      <c r="H125" s="43">
        <v>4.87</v>
      </c>
      <c r="I125" s="43">
        <v>12.72</v>
      </c>
      <c r="J125" s="43">
        <v>127</v>
      </c>
      <c r="K125" s="44"/>
      <c r="L125" s="43">
        <v>29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17.979999999999997</v>
      </c>
      <c r="H127" s="19">
        <f t="shared" si="62"/>
        <v>12.969999999999999</v>
      </c>
      <c r="I127" s="19">
        <f t="shared" si="62"/>
        <v>61.66</v>
      </c>
      <c r="J127" s="19">
        <f t="shared" si="62"/>
        <v>438.8</v>
      </c>
      <c r="K127" s="25"/>
      <c r="L127" s="19">
        <f t="shared" ref="L127" si="63">SUM(L120:L126)</f>
        <v>51.19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100</v>
      </c>
      <c r="G128" s="43">
        <v>1.1000000000000001</v>
      </c>
      <c r="H128" s="43">
        <v>0.2</v>
      </c>
      <c r="I128" s="43">
        <v>3.8</v>
      </c>
      <c r="J128" s="43">
        <v>24</v>
      </c>
      <c r="K128" s="44">
        <v>106</v>
      </c>
      <c r="L128" s="43">
        <v>17</v>
      </c>
    </row>
    <row r="129" spans="1:12" ht="15" x14ac:dyDescent="0.25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0.9</v>
      </c>
      <c r="H129" s="43">
        <v>2.08</v>
      </c>
      <c r="I129" s="43">
        <v>6.9</v>
      </c>
      <c r="J129" s="43">
        <v>50.4</v>
      </c>
      <c r="K129" s="44">
        <v>146</v>
      </c>
      <c r="L129" s="43">
        <v>12.21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23.5</v>
      </c>
      <c r="H130" s="43">
        <v>16.2</v>
      </c>
      <c r="I130" s="43">
        <v>0.6</v>
      </c>
      <c r="J130" s="43">
        <v>242</v>
      </c>
      <c r="K130" s="44">
        <v>404</v>
      </c>
      <c r="L130" s="43">
        <v>36.83</v>
      </c>
    </row>
    <row r="131" spans="1:12" ht="15" x14ac:dyDescent="0.25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3.69</v>
      </c>
      <c r="H131" s="43">
        <v>6</v>
      </c>
      <c r="I131" s="43">
        <v>33.81</v>
      </c>
      <c r="J131" s="43">
        <v>204.6</v>
      </c>
      <c r="K131" s="44">
        <v>414</v>
      </c>
      <c r="L131" s="43">
        <v>10.17</v>
      </c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1</v>
      </c>
      <c r="H132" s="43">
        <v>0.2</v>
      </c>
      <c r="I132" s="43">
        <v>0.2</v>
      </c>
      <c r="J132" s="43">
        <v>92</v>
      </c>
      <c r="K132" s="44">
        <v>518</v>
      </c>
      <c r="L132" s="43">
        <v>16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4.5599999999999996</v>
      </c>
      <c r="H133" s="43">
        <v>0.48</v>
      </c>
      <c r="I133" s="43">
        <v>29.52</v>
      </c>
      <c r="J133" s="43">
        <v>141</v>
      </c>
      <c r="K133" s="44">
        <v>108</v>
      </c>
      <c r="L133" s="43">
        <v>3.42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60</v>
      </c>
      <c r="G134" s="43">
        <v>3.96</v>
      </c>
      <c r="H134" s="43">
        <v>0.72</v>
      </c>
      <c r="I134" s="43">
        <v>20.399999999999999</v>
      </c>
      <c r="J134" s="43">
        <v>108.6</v>
      </c>
      <c r="K134" s="44">
        <v>110</v>
      </c>
      <c r="L134" s="43">
        <v>3.42</v>
      </c>
    </row>
    <row r="135" spans="1:12" ht="15" x14ac:dyDescent="0.25">
      <c r="A135" s="14"/>
      <c r="B135" s="15"/>
      <c r="C135" s="11"/>
      <c r="D135" s="6" t="s">
        <v>24</v>
      </c>
      <c r="E135" s="42" t="s">
        <v>58</v>
      </c>
      <c r="F135" s="43">
        <v>150</v>
      </c>
      <c r="G135" s="43">
        <v>0.6</v>
      </c>
      <c r="H135" s="43">
        <v>0.6</v>
      </c>
      <c r="I135" s="43">
        <v>14.7</v>
      </c>
      <c r="J135" s="43">
        <v>70.5</v>
      </c>
      <c r="K135" s="44">
        <v>112</v>
      </c>
      <c r="L135" s="43">
        <v>39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1020</v>
      </c>
      <c r="G137" s="19">
        <f t="shared" ref="G137:J137" si="64">SUM(G128:G136)</f>
        <v>39.31</v>
      </c>
      <c r="H137" s="19">
        <f t="shared" si="64"/>
        <v>26.48</v>
      </c>
      <c r="I137" s="19">
        <f t="shared" si="64"/>
        <v>109.92999999999999</v>
      </c>
      <c r="J137" s="19">
        <f t="shared" si="64"/>
        <v>933.1</v>
      </c>
      <c r="K137" s="25"/>
      <c r="L137" s="19">
        <f t="shared" ref="L137" si="65">SUM(L128:L136)</f>
        <v>138.05000000000001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1580</v>
      </c>
      <c r="G138" s="32">
        <f t="shared" ref="G138" si="66">G127+G137</f>
        <v>57.29</v>
      </c>
      <c r="H138" s="32">
        <f t="shared" ref="H138" si="67">H127+H137</f>
        <v>39.450000000000003</v>
      </c>
      <c r="I138" s="32">
        <f t="shared" ref="I138" si="68">I127+I137</f>
        <v>171.58999999999997</v>
      </c>
      <c r="J138" s="32">
        <f t="shared" ref="J138:L138" si="69">J127+J137</f>
        <v>1371.9</v>
      </c>
      <c r="K138" s="32"/>
      <c r="L138" s="32">
        <f t="shared" si="69"/>
        <v>189.24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6.4</v>
      </c>
      <c r="H139" s="40">
        <v>11.4</v>
      </c>
      <c r="I139" s="40">
        <v>35.700000000000003</v>
      </c>
      <c r="J139" s="40">
        <v>271.2</v>
      </c>
      <c r="K139" s="41">
        <v>255</v>
      </c>
      <c r="L139" s="40">
        <v>14.82</v>
      </c>
    </row>
    <row r="140" spans="1:12" ht="15" x14ac:dyDescent="0.25">
      <c r="A140" s="23"/>
      <c r="B140" s="15"/>
      <c r="C140" s="11"/>
      <c r="D140" s="6"/>
      <c r="E140" s="42" t="s">
        <v>52</v>
      </c>
      <c r="F140" s="43">
        <v>10</v>
      </c>
      <c r="G140" s="43">
        <v>0.04</v>
      </c>
      <c r="H140" s="43">
        <v>8.27</v>
      </c>
      <c r="I140" s="43">
        <v>0.08</v>
      </c>
      <c r="J140" s="43">
        <v>75</v>
      </c>
      <c r="K140" s="44">
        <v>93</v>
      </c>
      <c r="L140" s="43">
        <v>7.89</v>
      </c>
    </row>
    <row r="141" spans="1:12" ht="1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5</v>
      </c>
      <c r="H141" s="43">
        <v>4.4000000000000004</v>
      </c>
      <c r="I141" s="43">
        <v>31.7</v>
      </c>
      <c r="J141" s="43">
        <v>186</v>
      </c>
      <c r="K141" s="44">
        <v>497</v>
      </c>
      <c r="L141" s="43">
        <v>11.48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>
        <v>108</v>
      </c>
      <c r="L142" s="43">
        <v>1.71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120</v>
      </c>
      <c r="G144" s="43">
        <v>7.49</v>
      </c>
      <c r="H144" s="43">
        <v>4.87</v>
      </c>
      <c r="I144" s="43">
        <v>12.72</v>
      </c>
      <c r="J144" s="43">
        <v>127</v>
      </c>
      <c r="K144" s="44"/>
      <c r="L144" s="43">
        <v>29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21.21</v>
      </c>
      <c r="H146" s="19">
        <f t="shared" si="70"/>
        <v>29.18</v>
      </c>
      <c r="I146" s="19">
        <f t="shared" si="70"/>
        <v>94.960000000000008</v>
      </c>
      <c r="J146" s="19">
        <f t="shared" si="70"/>
        <v>729.7</v>
      </c>
      <c r="K146" s="25"/>
      <c r="L146" s="19">
        <f t="shared" ref="L146" si="71">SUM(L139:L145)</f>
        <v>64.900000000000006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100</v>
      </c>
      <c r="G147" s="43">
        <v>0.8</v>
      </c>
      <c r="H147" s="43">
        <v>0.1</v>
      </c>
      <c r="I147" s="43">
        <v>2.5</v>
      </c>
      <c r="J147" s="43">
        <v>14</v>
      </c>
      <c r="K147" s="44">
        <v>106</v>
      </c>
      <c r="L147" s="43">
        <v>13</v>
      </c>
    </row>
    <row r="148" spans="1:12" ht="15" x14ac:dyDescent="0.25">
      <c r="A148" s="23"/>
      <c r="B148" s="15"/>
      <c r="C148" s="11"/>
      <c r="D148" s="7" t="s">
        <v>27</v>
      </c>
      <c r="E148" s="42" t="s">
        <v>63</v>
      </c>
      <c r="F148" s="43">
        <v>200</v>
      </c>
      <c r="G148" s="43">
        <v>1.6</v>
      </c>
      <c r="H148" s="43">
        <v>4.16</v>
      </c>
      <c r="I148" s="43">
        <v>12.9</v>
      </c>
      <c r="J148" s="43">
        <v>96.8</v>
      </c>
      <c r="K148" s="44">
        <v>134</v>
      </c>
      <c r="L148" s="43">
        <v>14.42</v>
      </c>
    </row>
    <row r="149" spans="1:12" ht="15" x14ac:dyDescent="0.25">
      <c r="A149" s="23"/>
      <c r="B149" s="15"/>
      <c r="C149" s="11"/>
      <c r="D149" s="7" t="s">
        <v>28</v>
      </c>
      <c r="E149" s="42" t="s">
        <v>64</v>
      </c>
      <c r="F149" s="43">
        <v>100</v>
      </c>
      <c r="G149" s="43">
        <v>13.9</v>
      </c>
      <c r="H149" s="43">
        <v>2.1</v>
      </c>
      <c r="I149" s="43">
        <v>9.6</v>
      </c>
      <c r="J149" s="43">
        <v>113</v>
      </c>
      <c r="K149" s="44">
        <v>345</v>
      </c>
      <c r="L149" s="43">
        <v>34.93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3.1</v>
      </c>
      <c r="H150" s="43">
        <v>6.6</v>
      </c>
      <c r="I150" s="43">
        <v>16.3</v>
      </c>
      <c r="J150" s="43">
        <v>138</v>
      </c>
      <c r="K150" s="44">
        <v>426</v>
      </c>
      <c r="L150" s="43">
        <v>12.2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13.58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4.5599999999999996</v>
      </c>
      <c r="H152" s="43">
        <v>0.48</v>
      </c>
      <c r="I152" s="43">
        <v>29.52</v>
      </c>
      <c r="J152" s="43">
        <v>141</v>
      </c>
      <c r="K152" s="44">
        <v>108</v>
      </c>
      <c r="L152" s="43">
        <v>3.42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1.98</v>
      </c>
      <c r="H153" s="43">
        <v>0.36</v>
      </c>
      <c r="I153" s="43">
        <v>10.199999999999999</v>
      </c>
      <c r="J153" s="43">
        <v>54.3</v>
      </c>
      <c r="K153" s="44">
        <v>110</v>
      </c>
      <c r="L153" s="43">
        <v>1.71</v>
      </c>
    </row>
    <row r="154" spans="1:12" ht="15" x14ac:dyDescent="0.25">
      <c r="A154" s="23"/>
      <c r="B154" s="15"/>
      <c r="C154" s="11"/>
      <c r="D154" s="6" t="s">
        <v>24</v>
      </c>
      <c r="E154" s="42" t="s">
        <v>67</v>
      </c>
      <c r="F154" s="43">
        <v>150</v>
      </c>
      <c r="G154" s="43">
        <v>0.6</v>
      </c>
      <c r="H154" s="43">
        <v>0.6</v>
      </c>
      <c r="I154" s="43">
        <v>14.7</v>
      </c>
      <c r="J154" s="43">
        <v>70.5</v>
      </c>
      <c r="K154" s="44">
        <v>112</v>
      </c>
      <c r="L154" s="43">
        <v>19.5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990</v>
      </c>
      <c r="G156" s="19">
        <f t="shared" ref="G156:J156" si="72">SUM(G147:G155)</f>
        <v>27.040000000000003</v>
      </c>
      <c r="H156" s="19">
        <f t="shared" si="72"/>
        <v>14.399999999999999</v>
      </c>
      <c r="I156" s="19">
        <f t="shared" si="72"/>
        <v>122.72</v>
      </c>
      <c r="J156" s="19">
        <f t="shared" si="72"/>
        <v>737.59999999999991</v>
      </c>
      <c r="K156" s="25"/>
      <c r="L156" s="19">
        <f t="shared" ref="L156" si="73">SUM(L147:L155)</f>
        <v>112.75999999999999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1550</v>
      </c>
      <c r="G157" s="32">
        <f t="shared" ref="G157" si="74">G146+G156</f>
        <v>48.25</v>
      </c>
      <c r="H157" s="32">
        <f t="shared" ref="H157" si="75">H146+H156</f>
        <v>43.58</v>
      </c>
      <c r="I157" s="32">
        <f t="shared" ref="I157" si="76">I146+I156</f>
        <v>217.68</v>
      </c>
      <c r="J157" s="32">
        <f t="shared" ref="J157:L157" si="77">J146+J156</f>
        <v>1467.3</v>
      </c>
      <c r="K157" s="32"/>
      <c r="L157" s="32">
        <f t="shared" si="77"/>
        <v>177.66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 t="s">
        <v>60</v>
      </c>
      <c r="G158" s="40">
        <v>24</v>
      </c>
      <c r="H158" s="40">
        <v>52.2</v>
      </c>
      <c r="I158" s="40">
        <v>23.9</v>
      </c>
      <c r="J158" s="40">
        <v>425</v>
      </c>
      <c r="K158" s="41">
        <v>313</v>
      </c>
      <c r="L158" s="40">
        <v>68.42</v>
      </c>
    </row>
    <row r="159" spans="1:12" ht="15" x14ac:dyDescent="0.25">
      <c r="A159" s="23"/>
      <c r="B159" s="15"/>
      <c r="C159" s="11"/>
      <c r="D159" s="6"/>
      <c r="E159" s="42" t="s">
        <v>43</v>
      </c>
      <c r="F159" s="43">
        <v>10</v>
      </c>
      <c r="G159" s="43">
        <v>2.5</v>
      </c>
      <c r="H159" s="43">
        <v>2.6</v>
      </c>
      <c r="I159" s="43">
        <v>0</v>
      </c>
      <c r="J159" s="43">
        <v>34.299999999999997</v>
      </c>
      <c r="K159" s="44">
        <v>100</v>
      </c>
      <c r="L159" s="43">
        <v>6.16</v>
      </c>
    </row>
    <row r="160" spans="1:12" ht="1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0.1</v>
      </c>
      <c r="H160" s="43">
        <v>0</v>
      </c>
      <c r="I160" s="43">
        <v>16</v>
      </c>
      <c r="J160" s="43">
        <v>60</v>
      </c>
      <c r="K160" s="44">
        <v>493</v>
      </c>
      <c r="L160" s="43">
        <v>1.66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>
        <v>108</v>
      </c>
      <c r="L161" s="43">
        <v>1.71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53</v>
      </c>
      <c r="F163" s="43">
        <v>100</v>
      </c>
      <c r="G163" s="43">
        <v>0.8</v>
      </c>
      <c r="H163" s="43">
        <v>0.1</v>
      </c>
      <c r="I163" s="43">
        <v>2.5</v>
      </c>
      <c r="J163" s="43">
        <v>14</v>
      </c>
      <c r="K163" s="44">
        <v>106</v>
      </c>
      <c r="L163" s="43">
        <v>13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340</v>
      </c>
      <c r="G165" s="19">
        <f t="shared" ref="G165:J165" si="78">SUM(G158:G164)</f>
        <v>29.680000000000003</v>
      </c>
      <c r="H165" s="19">
        <f t="shared" si="78"/>
        <v>55.140000000000008</v>
      </c>
      <c r="I165" s="19">
        <f t="shared" si="78"/>
        <v>57.16</v>
      </c>
      <c r="J165" s="19">
        <f t="shared" si="78"/>
        <v>603.79999999999995</v>
      </c>
      <c r="K165" s="25"/>
      <c r="L165" s="19">
        <f t="shared" ref="L165" si="79">SUM(L158:L164)</f>
        <v>90.949999999999989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24</v>
      </c>
      <c r="K166" s="44">
        <v>106</v>
      </c>
      <c r="L166" s="43">
        <v>17</v>
      </c>
    </row>
    <row r="167" spans="1:12" ht="15" x14ac:dyDescent="0.25">
      <c r="A167" s="23"/>
      <c r="B167" s="15"/>
      <c r="C167" s="11"/>
      <c r="D167" s="7" t="s">
        <v>27</v>
      </c>
      <c r="E167" s="42" t="s">
        <v>86</v>
      </c>
      <c r="F167" s="43">
        <v>200</v>
      </c>
      <c r="G167" s="43">
        <v>3.88</v>
      </c>
      <c r="H167" s="43">
        <v>5.16</v>
      </c>
      <c r="I167" s="43">
        <v>19.8</v>
      </c>
      <c r="J167" s="43">
        <v>141</v>
      </c>
      <c r="K167" s="44">
        <v>159</v>
      </c>
      <c r="L167" s="43">
        <v>11.61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100</v>
      </c>
      <c r="G168" s="43">
        <v>9.5</v>
      </c>
      <c r="H168" s="43">
        <v>15.3</v>
      </c>
      <c r="I168" s="43">
        <v>11.4</v>
      </c>
      <c r="J168" s="43">
        <v>221</v>
      </c>
      <c r="K168" s="44">
        <v>390</v>
      </c>
      <c r="L168" s="43">
        <v>32.299999999999997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8.5</v>
      </c>
      <c r="H169" s="43">
        <v>7.8</v>
      </c>
      <c r="I169" s="43">
        <v>37.08</v>
      </c>
      <c r="J169" s="43">
        <v>252</v>
      </c>
      <c r="K169" s="44">
        <v>237</v>
      </c>
      <c r="L169" s="43">
        <v>8.85</v>
      </c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</v>
      </c>
      <c r="H170" s="43">
        <v>0</v>
      </c>
      <c r="I170" s="43">
        <v>19.420000000000002</v>
      </c>
      <c r="J170" s="43">
        <v>75</v>
      </c>
      <c r="K170" s="44"/>
      <c r="L170" s="43">
        <v>8.4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4.5599999999999996</v>
      </c>
      <c r="H171" s="43">
        <v>0.48</v>
      </c>
      <c r="I171" s="43">
        <v>29.52</v>
      </c>
      <c r="J171" s="43">
        <v>141</v>
      </c>
      <c r="K171" s="44">
        <v>108</v>
      </c>
      <c r="L171" s="43">
        <v>3.42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60</v>
      </c>
      <c r="G172" s="43">
        <v>3.96</v>
      </c>
      <c r="H172" s="43">
        <v>0.72</v>
      </c>
      <c r="I172" s="43">
        <v>20.399999999999999</v>
      </c>
      <c r="J172" s="43">
        <v>108.6</v>
      </c>
      <c r="K172" s="44">
        <v>110</v>
      </c>
      <c r="L172" s="43">
        <v>3.42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31.5</v>
      </c>
      <c r="H175" s="19">
        <f t="shared" si="80"/>
        <v>29.66</v>
      </c>
      <c r="I175" s="19">
        <f t="shared" si="80"/>
        <v>141.41999999999999</v>
      </c>
      <c r="J175" s="19">
        <f t="shared" si="80"/>
        <v>962.6</v>
      </c>
      <c r="K175" s="25"/>
      <c r="L175" s="19">
        <f t="shared" ref="L175" si="81">SUM(L166:L174)</f>
        <v>85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 t="shared" ref="G176" si="82">G165+G175</f>
        <v>61.180000000000007</v>
      </c>
      <c r="H176" s="32">
        <f t="shared" ref="H176" si="83">H165+H175</f>
        <v>84.800000000000011</v>
      </c>
      <c r="I176" s="32">
        <f t="shared" ref="I176" si="84">I165+I175</f>
        <v>198.57999999999998</v>
      </c>
      <c r="J176" s="32">
        <f t="shared" ref="J176:L176" si="85">J165+J175</f>
        <v>1566.4</v>
      </c>
      <c r="K176" s="32"/>
      <c r="L176" s="32">
        <f t="shared" si="85"/>
        <v>175.95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200</v>
      </c>
      <c r="G177" s="40">
        <v>6.2</v>
      </c>
      <c r="H177" s="40">
        <v>7.46</v>
      </c>
      <c r="I177" s="40">
        <v>30.86</v>
      </c>
      <c r="J177" s="40">
        <v>215.4</v>
      </c>
      <c r="K177" s="41">
        <v>262</v>
      </c>
      <c r="L177" s="40">
        <v>14.79</v>
      </c>
    </row>
    <row r="178" spans="1:12" ht="15" x14ac:dyDescent="0.25">
      <c r="A178" s="23"/>
      <c r="B178" s="15"/>
      <c r="C178" s="11"/>
      <c r="D178" s="6"/>
      <c r="E178" s="42" t="s">
        <v>75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63</v>
      </c>
      <c r="K178" s="44">
        <v>300</v>
      </c>
      <c r="L178" s="43">
        <v>7.5</v>
      </c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3.2</v>
      </c>
      <c r="H179" s="43">
        <v>2.7</v>
      </c>
      <c r="I179" s="43">
        <v>15.9</v>
      </c>
      <c r="J179" s="43">
        <v>79</v>
      </c>
      <c r="K179" s="44">
        <v>501</v>
      </c>
      <c r="L179" s="43">
        <v>10.89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>
        <v>108</v>
      </c>
      <c r="L180" s="43">
        <v>1.71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52</v>
      </c>
      <c r="F182" s="43">
        <v>10</v>
      </c>
      <c r="G182" s="43">
        <v>0.04</v>
      </c>
      <c r="H182" s="43">
        <v>8.27</v>
      </c>
      <c r="I182" s="43">
        <v>0.08</v>
      </c>
      <c r="J182" s="43">
        <v>75</v>
      </c>
      <c r="K182" s="44">
        <v>93</v>
      </c>
      <c r="L182" s="43">
        <v>7.89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16.82</v>
      </c>
      <c r="H184" s="19">
        <f t="shared" si="86"/>
        <v>23.269999999999996</v>
      </c>
      <c r="I184" s="19">
        <f t="shared" si="86"/>
        <v>61.9</v>
      </c>
      <c r="J184" s="19">
        <f t="shared" si="86"/>
        <v>502.9</v>
      </c>
      <c r="K184" s="25"/>
      <c r="L184" s="19">
        <f t="shared" ref="L184" si="87">SUM(L177:L183)</f>
        <v>42.78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100</v>
      </c>
      <c r="G185" s="43">
        <v>0.8</v>
      </c>
      <c r="H185" s="43">
        <v>0.1</v>
      </c>
      <c r="I185" s="43">
        <v>2.5</v>
      </c>
      <c r="J185" s="43">
        <v>14</v>
      </c>
      <c r="K185" s="44">
        <v>106</v>
      </c>
      <c r="L185" s="43">
        <v>17</v>
      </c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1.44</v>
      </c>
      <c r="H186" s="43">
        <v>4</v>
      </c>
      <c r="I186" s="43">
        <v>8.52</v>
      </c>
      <c r="J186" s="43">
        <v>76</v>
      </c>
      <c r="K186" s="44">
        <v>128</v>
      </c>
      <c r="L186" s="43">
        <v>15.34</v>
      </c>
    </row>
    <row r="187" spans="1:12" ht="15" x14ac:dyDescent="0.25">
      <c r="A187" s="23"/>
      <c r="B187" s="15"/>
      <c r="C187" s="11"/>
      <c r="D187" s="7" t="s">
        <v>28</v>
      </c>
      <c r="E187" s="42" t="s">
        <v>91</v>
      </c>
      <c r="F187" s="43">
        <v>110</v>
      </c>
      <c r="G187" s="43">
        <v>18</v>
      </c>
      <c r="H187" s="43">
        <v>13.8</v>
      </c>
      <c r="I187" s="43">
        <v>9</v>
      </c>
      <c r="J187" s="43">
        <v>213</v>
      </c>
      <c r="K187" s="44">
        <v>398</v>
      </c>
      <c r="L187" s="43">
        <v>36.54</v>
      </c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5.5</v>
      </c>
      <c r="H188" s="43">
        <v>0.6</v>
      </c>
      <c r="I188" s="43">
        <v>28.9</v>
      </c>
      <c r="J188" s="43">
        <v>144.80000000000001</v>
      </c>
      <c r="K188" s="44">
        <v>291</v>
      </c>
      <c r="L188" s="43">
        <v>7.11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0.5</v>
      </c>
      <c r="H189" s="43">
        <v>0</v>
      </c>
      <c r="I189" s="43">
        <v>27</v>
      </c>
      <c r="J189" s="43">
        <v>110</v>
      </c>
      <c r="K189" s="44">
        <v>508</v>
      </c>
      <c r="L189" s="43">
        <v>5.83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4.5599999999999996</v>
      </c>
      <c r="H190" s="43">
        <v>0.48</v>
      </c>
      <c r="I190" s="43">
        <v>29.52</v>
      </c>
      <c r="J190" s="43">
        <v>141</v>
      </c>
      <c r="K190" s="44">
        <v>108</v>
      </c>
      <c r="L190" s="43">
        <v>3.42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60</v>
      </c>
      <c r="G191" s="43">
        <v>3.96</v>
      </c>
      <c r="H191" s="43">
        <v>0.72</v>
      </c>
      <c r="I191" s="43">
        <v>20.399999999999999</v>
      </c>
      <c r="J191" s="43">
        <v>108.6</v>
      </c>
      <c r="K191" s="44">
        <v>110</v>
      </c>
      <c r="L191" s="43">
        <v>3.42</v>
      </c>
    </row>
    <row r="192" spans="1:12" ht="15" x14ac:dyDescent="0.25">
      <c r="A192" s="23"/>
      <c r="B192" s="15"/>
      <c r="C192" s="11"/>
      <c r="D192" s="6" t="s">
        <v>24</v>
      </c>
      <c r="E192" s="42" t="s">
        <v>58</v>
      </c>
      <c r="F192" s="43">
        <v>150</v>
      </c>
      <c r="G192" s="43">
        <v>0.6</v>
      </c>
      <c r="H192" s="43">
        <v>0.6</v>
      </c>
      <c r="I192" s="43">
        <v>14.7</v>
      </c>
      <c r="J192" s="43">
        <v>70.5</v>
      </c>
      <c r="K192" s="44">
        <v>112</v>
      </c>
      <c r="L192" s="43">
        <v>39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1030</v>
      </c>
      <c r="G194" s="19">
        <f t="shared" ref="G194:J194" si="88">SUM(G185:G193)</f>
        <v>35.36</v>
      </c>
      <c r="H194" s="19">
        <f t="shared" si="88"/>
        <v>20.3</v>
      </c>
      <c r="I194" s="19">
        <f t="shared" si="88"/>
        <v>140.54</v>
      </c>
      <c r="J194" s="19">
        <f t="shared" si="88"/>
        <v>877.9</v>
      </c>
      <c r="K194" s="25"/>
      <c r="L194" s="19">
        <f t="shared" ref="L194" si="89">SUM(L185:L193)</f>
        <v>127.66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1510</v>
      </c>
      <c r="G195" s="32">
        <f t="shared" ref="G195" si="90">G184+G194</f>
        <v>52.18</v>
      </c>
      <c r="H195" s="32">
        <f t="shared" ref="H195" si="91">H184+H194</f>
        <v>43.569999999999993</v>
      </c>
      <c r="I195" s="32">
        <f t="shared" ref="I195" si="92">I184+I194</f>
        <v>202.44</v>
      </c>
      <c r="J195" s="32">
        <f t="shared" ref="J195:L195" si="93">J184+J194</f>
        <v>1380.8</v>
      </c>
      <c r="K195" s="32"/>
      <c r="L195" s="32">
        <f t="shared" si="93"/>
        <v>170.44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1603.06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54.480000000000004</v>
      </c>
      <c r="H196" s="34">
        <f t="shared" si="94"/>
        <v>49.832000000000001</v>
      </c>
      <c r="I196" s="34">
        <f t="shared" si="94"/>
        <v>197.488</v>
      </c>
      <c r="J196" s="34">
        <f t="shared" si="94"/>
        <v>1436.1399999999999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181.28500000000003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2024-01-09T04:18:08Z</dcterms:modified>
</cp:coreProperties>
</file>