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860" windowHeight="76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20" i="1" l="1"/>
  <c r="G120" i="1"/>
  <c r="H120" i="1"/>
  <c r="I120" i="1"/>
  <c r="J120" i="1"/>
  <c r="F120" i="1"/>
  <c r="B173" i="1" l="1"/>
  <c r="A173" i="1"/>
  <c r="L172" i="1"/>
  <c r="J172" i="1"/>
  <c r="I172" i="1"/>
  <c r="H172" i="1"/>
  <c r="F172" i="1"/>
  <c r="L162" i="1"/>
  <c r="J162" i="1"/>
  <c r="I162" i="1"/>
  <c r="H162" i="1"/>
  <c r="G162" i="1"/>
  <c r="F162" i="1"/>
  <c r="B155" i="1"/>
  <c r="A155" i="1"/>
  <c r="L154" i="1"/>
  <c r="J154" i="1"/>
  <c r="I154" i="1"/>
  <c r="H154" i="1"/>
  <c r="G154" i="1"/>
  <c r="F154" i="1"/>
  <c r="L146" i="1"/>
  <c r="J146" i="1"/>
  <c r="J155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9" i="1"/>
  <c r="A129" i="1"/>
  <c r="L128" i="1"/>
  <c r="J128" i="1"/>
  <c r="I128" i="1"/>
  <c r="H128" i="1"/>
  <c r="G128" i="1"/>
  <c r="F128" i="1"/>
  <c r="B121" i="1"/>
  <c r="A121" i="1"/>
  <c r="L111" i="1"/>
  <c r="J111" i="1"/>
  <c r="I111" i="1"/>
  <c r="H111" i="1"/>
  <c r="G111" i="1"/>
  <c r="F111" i="1"/>
  <c r="B103" i="1"/>
  <c r="A103" i="1"/>
  <c r="L102" i="1"/>
  <c r="J102" i="1"/>
  <c r="I102" i="1"/>
  <c r="H102" i="1"/>
  <c r="G102" i="1"/>
  <c r="F102" i="1"/>
  <c r="B94" i="1"/>
  <c r="A94" i="1"/>
  <c r="L93" i="1"/>
  <c r="J93" i="1"/>
  <c r="J103" i="1" s="1"/>
  <c r="I93" i="1"/>
  <c r="H93" i="1"/>
  <c r="G93" i="1"/>
  <c r="F93" i="1"/>
  <c r="B86" i="1"/>
  <c r="A86" i="1"/>
  <c r="L85" i="1"/>
  <c r="J85" i="1"/>
  <c r="I85" i="1"/>
  <c r="H85" i="1"/>
  <c r="G85" i="1"/>
  <c r="F85" i="1"/>
  <c r="L76" i="1"/>
  <c r="J76" i="1"/>
  <c r="I76" i="1"/>
  <c r="H76" i="1"/>
  <c r="G76" i="1"/>
  <c r="F76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3" i="1"/>
  <c r="A53" i="1"/>
  <c r="L52" i="1"/>
  <c r="J52" i="1"/>
  <c r="I52" i="1"/>
  <c r="H52" i="1"/>
  <c r="G52" i="1"/>
  <c r="F52" i="1"/>
  <c r="L45" i="1"/>
  <c r="J45" i="1"/>
  <c r="I45" i="1"/>
  <c r="H45" i="1"/>
  <c r="G45" i="1"/>
  <c r="F45" i="1"/>
  <c r="B39" i="1"/>
  <c r="A39" i="1"/>
  <c r="L38" i="1"/>
  <c r="J38" i="1"/>
  <c r="I38" i="1"/>
  <c r="H38" i="1"/>
  <c r="G38" i="1"/>
  <c r="F38" i="1"/>
  <c r="B29" i="1"/>
  <c r="A29" i="1"/>
  <c r="L28" i="1"/>
  <c r="J28" i="1"/>
  <c r="I28" i="1"/>
  <c r="H28" i="1"/>
  <c r="G28" i="1"/>
  <c r="F28" i="1"/>
  <c r="B21" i="1"/>
  <c r="A21" i="1"/>
  <c r="L20" i="1"/>
  <c r="J20" i="1"/>
  <c r="I20" i="1"/>
  <c r="H20" i="1"/>
  <c r="G20" i="1"/>
  <c r="F20" i="1"/>
  <c r="B12" i="1"/>
  <c r="A12" i="1"/>
  <c r="L11" i="1"/>
  <c r="J11" i="1"/>
  <c r="I11" i="1"/>
  <c r="H11" i="1"/>
  <c r="G11" i="1"/>
  <c r="F11" i="1"/>
  <c r="F21" i="1" s="1"/>
  <c r="J21" i="1" l="1"/>
  <c r="L21" i="1"/>
  <c r="L173" i="1"/>
  <c r="J173" i="1"/>
  <c r="I173" i="1"/>
  <c r="G173" i="1"/>
  <c r="H173" i="1"/>
  <c r="L155" i="1"/>
  <c r="I155" i="1"/>
  <c r="H155" i="1"/>
  <c r="G155" i="1"/>
  <c r="I138" i="1"/>
  <c r="L138" i="1"/>
  <c r="H138" i="1"/>
  <c r="G138" i="1"/>
  <c r="J138" i="1"/>
  <c r="F138" i="1"/>
  <c r="F155" i="1"/>
  <c r="F173" i="1"/>
  <c r="H121" i="1"/>
  <c r="G121" i="1"/>
  <c r="F121" i="1"/>
  <c r="L121" i="1"/>
  <c r="J121" i="1"/>
  <c r="I121" i="1"/>
  <c r="L103" i="1"/>
  <c r="I103" i="1"/>
  <c r="H103" i="1"/>
  <c r="G103" i="1"/>
  <c r="F103" i="1"/>
  <c r="H86" i="1"/>
  <c r="L86" i="1"/>
  <c r="I86" i="1"/>
  <c r="G86" i="1"/>
  <c r="F86" i="1"/>
  <c r="J86" i="1"/>
  <c r="J70" i="1"/>
  <c r="L70" i="1"/>
  <c r="I70" i="1"/>
  <c r="H70" i="1"/>
  <c r="G70" i="1"/>
  <c r="F70" i="1"/>
  <c r="J53" i="1"/>
  <c r="I53" i="1"/>
  <c r="H53" i="1"/>
  <c r="G53" i="1"/>
  <c r="L53" i="1"/>
  <c r="F53" i="1"/>
  <c r="J39" i="1"/>
  <c r="I39" i="1"/>
  <c r="H39" i="1"/>
  <c r="G39" i="1"/>
  <c r="L39" i="1"/>
  <c r="F39" i="1"/>
  <c r="I21" i="1"/>
  <c r="H21" i="1"/>
  <c r="G21" i="1"/>
  <c r="J174" i="1" l="1"/>
  <c r="L174" i="1"/>
  <c r="F174" i="1"/>
  <c r="I174" i="1"/>
  <c r="H174" i="1"/>
  <c r="G174" i="1"/>
</calcChain>
</file>

<file path=xl/sharedStrings.xml><?xml version="1.0" encoding="utf-8"?>
<sst xmlns="http://schemas.openxmlformats.org/spreadsheetml/2006/main" count="368" uniqueCount="104">
  <si>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</si>
  <si>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</si>
  <si>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</si>
  <si>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</si>
  <si>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</si>
  <si>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</si>
  <si>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</si>
  <si>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</si>
  <si>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</si>
  <si>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</si>
  <si>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</si>
  <si>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</si>
  <si>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</si>
  <si>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</si>
  <si>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</si>
  <si>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</si>
  <si>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</si>
  <si>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</si>
  <si>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</si>
  <si>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</si>
  <si>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</si>
  <si>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</si>
  <si>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</si>
  <si>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</si>
  <si>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</si>
  <si>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</si>
  <si>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</si>
  <si>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</si>
  <si>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</si>
  <si>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</si>
  <si>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</si>
  <si>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</si>
  <si>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</si>
  <si>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</si>
  <si>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</si>
  <si>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</si>
  <si>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</si>
  <si>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</si>
  <si>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</si>
  <si>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</si>
  <si>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пшеничный</t>
  </si>
  <si>
    <t>йогурт в индивидуальной упаковке</t>
  </si>
  <si>
    <t>сыр сычужный твердый порциями</t>
  </si>
  <si>
    <t>овощи натуральные(помидоры)</t>
  </si>
  <si>
    <t>сок фруктовый</t>
  </si>
  <si>
    <t>ржано-пшеничный</t>
  </si>
  <si>
    <t>кофейный напиток с молоком</t>
  </si>
  <si>
    <t>масло сливочное порциями</t>
  </si>
  <si>
    <t>овощи натуральные(огурцы)</t>
  </si>
  <si>
    <t>суп картофельный с клецками</t>
  </si>
  <si>
    <t>макаронные изделия отварные</t>
  </si>
  <si>
    <t>чай с сахаром</t>
  </si>
  <si>
    <t>рассольник "Ленинградский"</t>
  </si>
  <si>
    <t>свежие(яблоко)</t>
  </si>
  <si>
    <t>суп картофельный с мясными фрикадельками</t>
  </si>
  <si>
    <t>рис отварной</t>
  </si>
  <si>
    <t>компот из кураги</t>
  </si>
  <si>
    <t>яйцо вареное</t>
  </si>
  <si>
    <t>жаркое по-домашнему</t>
  </si>
  <si>
    <t>каша "Дружба"</t>
  </si>
  <si>
    <t>суп картофельный с бобовыми</t>
  </si>
  <si>
    <t>каша гречневая рассыпчатая</t>
  </si>
  <si>
    <t>МАОУ СОШ № 26</t>
  </si>
  <si>
    <t>Калькулятор</t>
  </si>
  <si>
    <t>прочее</t>
  </si>
  <si>
    <t>гуляш мясной</t>
  </si>
  <si>
    <t>Катукова А.Ю.</t>
  </si>
  <si>
    <t>ПР</t>
  </si>
  <si>
    <t>суп из овощей с курой</t>
  </si>
  <si>
    <t>суп молочный с крупой</t>
  </si>
  <si>
    <t>какао на молоке</t>
  </si>
  <si>
    <t>суп картофельный с рыбными фрикадельками</t>
  </si>
  <si>
    <t>зразы рубленные</t>
  </si>
  <si>
    <t>компот из чернослива</t>
  </si>
  <si>
    <t>запеканка из творога со сгущенным молоком</t>
  </si>
  <si>
    <t>голубцы "Любительские"</t>
  </si>
  <si>
    <t>пюре картофельное</t>
  </si>
  <si>
    <t>напиток витаминизированный "Витошка"</t>
  </si>
  <si>
    <t>каша жидкая молочная из пшенной крупы</t>
  </si>
  <si>
    <t>суп картофельный с крупой</t>
  </si>
  <si>
    <t>фрикадельки в соусе</t>
  </si>
  <si>
    <t>кисель плодово-ягодный</t>
  </si>
  <si>
    <t>омлет натуральный</t>
  </si>
  <si>
    <t>борщ с капустой и картофелем</t>
  </si>
  <si>
    <t>свежие( банан)</t>
  </si>
  <si>
    <t>каша жидкая молочная ячневая</t>
  </si>
  <si>
    <t>свежие(апельсин)</t>
  </si>
  <si>
    <t>печень по-строгановски в сметанном соусе</t>
  </si>
  <si>
    <t>каша жидкая молочная из манной крупы</t>
  </si>
  <si>
    <t>птица отварная</t>
  </si>
  <si>
    <t>каша жидкая молочная из рисовой крупы</t>
  </si>
  <si>
    <t>щи из свежей капусты</t>
  </si>
  <si>
    <t>котлета мясная</t>
  </si>
  <si>
    <t>вареники ленивые отварные со сгущенным молоком</t>
  </si>
  <si>
    <t>суп-пюре с гренками</t>
  </si>
  <si>
    <t>плов из мяса птицы</t>
  </si>
  <si>
    <t>компот из изюма</t>
  </si>
  <si>
    <t>макароны отварные с сыром</t>
  </si>
  <si>
    <t>рыба запеченная(горбуша)</t>
  </si>
  <si>
    <t>гарнир 2</t>
  </si>
  <si>
    <t>капуста тушеная</t>
  </si>
  <si>
    <t>конд.изделия</t>
  </si>
  <si>
    <t>булочка "Дорожная"</t>
  </si>
  <si>
    <t>пирожки печеные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</si>
</sst>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0" borderId="6" xfId="0" applyFont="1" applyBorder="1"/>
    <xf numFmtId="0" fontId="1" fillId="0" borderId="2" xfId="0" applyFont="1" applyBorder="1"/>
    <xf numFmtId="0" fontId="1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" sqref="O1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62</v>
      </c>
      <c r="D1" s="58"/>
      <c r="E1" s="58"/>
      <c r="F1" s="12" t="s">
        <v>16</v>
      </c>
      <c r="G1" s="2" t="s">
        <v>17</v>
      </c>
      <c r="H1" s="59" t="s">
        <v>63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66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210</v>
      </c>
      <c r="G6" s="40">
        <v>5.26</v>
      </c>
      <c r="H6" s="40">
        <v>11.6</v>
      </c>
      <c r="I6" s="40">
        <v>25</v>
      </c>
      <c r="J6" s="40">
        <v>226.2</v>
      </c>
      <c r="K6" s="41">
        <v>174</v>
      </c>
      <c r="L6" s="40">
        <v>22.97</v>
      </c>
    </row>
    <row r="7" spans="1:12" ht="15" x14ac:dyDescent="0.25">
      <c r="A7" s="23"/>
      <c r="B7" s="15"/>
      <c r="C7" s="11"/>
      <c r="D7" s="7" t="s">
        <v>22</v>
      </c>
      <c r="E7" s="42" t="s">
        <v>39</v>
      </c>
      <c r="F7" s="43">
        <v>200</v>
      </c>
      <c r="G7" s="43">
        <v>0.13</v>
      </c>
      <c r="H7" s="43">
        <v>0.02</v>
      </c>
      <c r="I7" s="43">
        <v>15.2</v>
      </c>
      <c r="J7" s="43">
        <v>62</v>
      </c>
      <c r="K7" s="44">
        <v>377</v>
      </c>
      <c r="L7" s="43">
        <v>4.41</v>
      </c>
    </row>
    <row r="8" spans="1:12" ht="15" x14ac:dyDescent="0.25">
      <c r="A8" s="23"/>
      <c r="B8" s="15"/>
      <c r="C8" s="11"/>
      <c r="D8" s="7" t="s">
        <v>23</v>
      </c>
      <c r="E8" s="42" t="s">
        <v>40</v>
      </c>
      <c r="F8" s="43">
        <v>30</v>
      </c>
      <c r="G8" s="43">
        <v>2.37</v>
      </c>
      <c r="H8" s="43">
        <v>0.33</v>
      </c>
      <c r="I8" s="43">
        <v>14.49</v>
      </c>
      <c r="J8" s="43">
        <v>70</v>
      </c>
      <c r="K8" s="44" t="s">
        <v>67</v>
      </c>
      <c r="L8" s="43">
        <v>2.4</v>
      </c>
    </row>
    <row r="9" spans="1:12" ht="15" x14ac:dyDescent="0.25">
      <c r="A9" s="23"/>
      <c r="B9" s="15"/>
      <c r="C9" s="11"/>
      <c r="D9" s="6" t="s">
        <v>64</v>
      </c>
      <c r="E9" s="42" t="s">
        <v>47</v>
      </c>
      <c r="F9" s="43">
        <v>10</v>
      </c>
      <c r="G9" s="43">
        <v>0.08</v>
      </c>
      <c r="H9" s="43">
        <v>7.25</v>
      </c>
      <c r="I9" s="43">
        <v>0.13</v>
      </c>
      <c r="J9" s="43">
        <v>66</v>
      </c>
      <c r="K9" s="44">
        <v>14</v>
      </c>
      <c r="L9" s="43">
        <v>10.67</v>
      </c>
    </row>
    <row r="10" spans="1:12" ht="15" x14ac:dyDescent="0.25">
      <c r="A10" s="23"/>
      <c r="B10" s="15"/>
      <c r="C10" s="11"/>
      <c r="D10" s="6" t="s">
        <v>64</v>
      </c>
      <c r="E10" s="42" t="s">
        <v>41</v>
      </c>
      <c r="F10" s="43">
        <v>120</v>
      </c>
      <c r="G10" s="43">
        <v>7.49</v>
      </c>
      <c r="H10" s="43">
        <v>4.87</v>
      </c>
      <c r="I10" s="43">
        <v>12.72</v>
      </c>
      <c r="J10" s="43">
        <v>127</v>
      </c>
      <c r="K10" s="44" t="s">
        <v>67</v>
      </c>
      <c r="L10" s="43">
        <v>35</v>
      </c>
    </row>
    <row r="11" spans="1:12" ht="15" x14ac:dyDescent="0.25">
      <c r="A11" s="24"/>
      <c r="B11" s="17"/>
      <c r="C11" s="8"/>
      <c r="D11" s="18" t="s">
        <v>33</v>
      </c>
      <c r="E11" s="9"/>
      <c r="F11" s="19">
        <f>SUM(F6:F10)</f>
        <v>570</v>
      </c>
      <c r="G11" s="19">
        <f>SUM(G6:G10)</f>
        <v>15.33</v>
      </c>
      <c r="H11" s="19">
        <f>SUM(H6:H10)</f>
        <v>24.07</v>
      </c>
      <c r="I11" s="19">
        <f>SUM(I6:I10)</f>
        <v>67.540000000000006</v>
      </c>
      <c r="J11" s="19">
        <f>SUM(J6:J10)</f>
        <v>551.20000000000005</v>
      </c>
      <c r="K11" s="25"/>
      <c r="L11" s="19">
        <f>SUM(L6:L10)</f>
        <v>75.449999999999989</v>
      </c>
    </row>
    <row r="12" spans="1:12" ht="15" x14ac:dyDescent="0.25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 t="s">
        <v>48</v>
      </c>
      <c r="F12" s="43">
        <v>100</v>
      </c>
      <c r="G12" s="43">
        <v>0.8</v>
      </c>
      <c r="H12" s="43">
        <v>0.1</v>
      </c>
      <c r="I12" s="43">
        <v>2.5</v>
      </c>
      <c r="J12" s="43">
        <v>14</v>
      </c>
      <c r="K12" s="44">
        <v>100</v>
      </c>
      <c r="L12" s="43">
        <v>29.5</v>
      </c>
    </row>
    <row r="13" spans="1:12" ht="15" x14ac:dyDescent="0.25">
      <c r="A13" s="23"/>
      <c r="B13" s="15"/>
      <c r="C13" s="11"/>
      <c r="D13" s="7" t="s">
        <v>27</v>
      </c>
      <c r="E13" s="42" t="s">
        <v>68</v>
      </c>
      <c r="F13" s="43">
        <v>200</v>
      </c>
      <c r="G13" s="43">
        <v>3.9</v>
      </c>
      <c r="H13" s="43">
        <v>6.84</v>
      </c>
      <c r="I13" s="43">
        <v>9.1999999999999993</v>
      </c>
      <c r="J13" s="43">
        <v>121.45</v>
      </c>
      <c r="K13" s="44">
        <v>200</v>
      </c>
      <c r="L13" s="43">
        <v>18.670000000000002</v>
      </c>
    </row>
    <row r="14" spans="1:12" ht="15" x14ac:dyDescent="0.25">
      <c r="A14" s="23"/>
      <c r="B14" s="15"/>
      <c r="C14" s="11"/>
      <c r="D14" s="7" t="s">
        <v>28</v>
      </c>
      <c r="E14" s="42" t="s">
        <v>65</v>
      </c>
      <c r="F14" s="43">
        <v>90</v>
      </c>
      <c r="G14" s="43">
        <v>14.55</v>
      </c>
      <c r="H14" s="43">
        <v>16.79</v>
      </c>
      <c r="I14" s="43">
        <v>2.89</v>
      </c>
      <c r="J14" s="43">
        <v>221</v>
      </c>
      <c r="K14" s="44">
        <v>260</v>
      </c>
      <c r="L14" s="43">
        <v>27.15</v>
      </c>
    </row>
    <row r="15" spans="1:12" ht="15" x14ac:dyDescent="0.25">
      <c r="A15" s="23"/>
      <c r="B15" s="15"/>
      <c r="C15" s="11"/>
      <c r="D15" s="7" t="s">
        <v>29</v>
      </c>
      <c r="E15" s="42" t="s">
        <v>55</v>
      </c>
      <c r="F15" s="43">
        <v>150</v>
      </c>
      <c r="G15" s="43">
        <v>3.65</v>
      </c>
      <c r="H15" s="43">
        <v>5.37</v>
      </c>
      <c r="I15" s="43">
        <v>36.68</v>
      </c>
      <c r="J15" s="43">
        <v>246.08</v>
      </c>
      <c r="K15" s="44">
        <v>304</v>
      </c>
      <c r="L15" s="43">
        <v>14.8</v>
      </c>
    </row>
    <row r="16" spans="1:12" ht="15" x14ac:dyDescent="0.25">
      <c r="A16" s="23"/>
      <c r="B16" s="15"/>
      <c r="C16" s="11"/>
      <c r="D16" s="7" t="s">
        <v>30</v>
      </c>
      <c r="E16" s="42" t="s">
        <v>44</v>
      </c>
      <c r="F16" s="43">
        <v>200</v>
      </c>
      <c r="G16" s="43">
        <v>1</v>
      </c>
      <c r="H16" s="43">
        <v>0</v>
      </c>
      <c r="I16" s="43">
        <v>20.2</v>
      </c>
      <c r="J16" s="43">
        <v>84.8</v>
      </c>
      <c r="K16" s="44">
        <v>389</v>
      </c>
      <c r="L16" s="43">
        <v>18</v>
      </c>
    </row>
    <row r="17" spans="1:12" ht="15" x14ac:dyDescent="0.25">
      <c r="A17" s="23"/>
      <c r="B17" s="15"/>
      <c r="C17" s="11"/>
      <c r="D17" s="7" t="s">
        <v>31</v>
      </c>
      <c r="E17" s="42" t="s">
        <v>40</v>
      </c>
      <c r="F17" s="43">
        <v>60</v>
      </c>
      <c r="G17" s="43">
        <v>4.74</v>
      </c>
      <c r="H17" s="43">
        <v>0.6</v>
      </c>
      <c r="I17" s="43">
        <v>28.98</v>
      </c>
      <c r="J17" s="43">
        <v>140</v>
      </c>
      <c r="K17" s="44" t="s">
        <v>67</v>
      </c>
      <c r="L17" s="43">
        <v>4.8</v>
      </c>
    </row>
    <row r="18" spans="1:12" ht="15" x14ac:dyDescent="0.25">
      <c r="A18" s="23"/>
      <c r="B18" s="15"/>
      <c r="C18" s="11"/>
      <c r="D18" s="7" t="s">
        <v>32</v>
      </c>
      <c r="E18" s="42" t="s">
        <v>45</v>
      </c>
      <c r="F18" s="43">
        <v>60</v>
      </c>
      <c r="G18" s="43">
        <v>3.36</v>
      </c>
      <c r="H18" s="43">
        <v>0.66</v>
      </c>
      <c r="I18" s="43">
        <v>29.64</v>
      </c>
      <c r="J18" s="43">
        <v>137.9</v>
      </c>
      <c r="K18" s="44" t="s">
        <v>67</v>
      </c>
      <c r="L18" s="43">
        <v>4.4400000000000004</v>
      </c>
    </row>
    <row r="19" spans="1:12" ht="15" x14ac:dyDescent="0.2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4"/>
      <c r="B20" s="17"/>
      <c r="C20" s="8"/>
      <c r="D20" s="18" t="s">
        <v>33</v>
      </c>
      <c r="E20" s="9"/>
      <c r="F20" s="19">
        <f>SUM(F12:F19)</f>
        <v>860</v>
      </c>
      <c r="G20" s="19">
        <f>SUM(G12:G19)</f>
        <v>32</v>
      </c>
      <c r="H20" s="19">
        <f>SUM(H12:H19)</f>
        <v>30.36</v>
      </c>
      <c r="I20" s="19">
        <f>SUM(I12:I19)</f>
        <v>130.09</v>
      </c>
      <c r="J20" s="19">
        <f>SUM(J12:J19)</f>
        <v>965.2299999999999</v>
      </c>
      <c r="K20" s="25"/>
      <c r="L20" s="19">
        <f>SUM(L12:L19)</f>
        <v>117.35999999999999</v>
      </c>
    </row>
    <row r="21" spans="1:12" ht="15" x14ac:dyDescent="0.2">
      <c r="A21" s="29">
        <f>A6</f>
        <v>1</v>
      </c>
      <c r="B21" s="30">
        <f>B6</f>
        <v>1</v>
      </c>
      <c r="C21" s="60" t="s">
        <v>4</v>
      </c>
      <c r="D21" s="61"/>
      <c r="E21" s="31"/>
      <c r="F21" s="32">
        <f>F11+F20</f>
        <v>1430</v>
      </c>
      <c r="G21" s="32">
        <f>G11+G20</f>
        <v>47.33</v>
      </c>
      <c r="H21" s="32">
        <f>H11+H20</f>
        <v>54.43</v>
      </c>
      <c r="I21" s="32">
        <f>I11+I20</f>
        <v>197.63</v>
      </c>
      <c r="J21" s="32">
        <f>J11+J20</f>
        <v>1516.4299999999998</v>
      </c>
      <c r="K21" s="32"/>
      <c r="L21" s="32">
        <f>L11+L20</f>
        <v>192.80999999999997</v>
      </c>
    </row>
    <row r="22" spans="1:12" ht="15" x14ac:dyDescent="0.25">
      <c r="A22" s="14">
        <v>1</v>
      </c>
      <c r="B22" s="15">
        <v>2</v>
      </c>
      <c r="C22" s="22" t="s">
        <v>20</v>
      </c>
      <c r="D22" s="5" t="s">
        <v>21</v>
      </c>
      <c r="E22" s="39" t="s">
        <v>69</v>
      </c>
      <c r="F22" s="40">
        <v>210</v>
      </c>
      <c r="G22" s="40">
        <v>4.38</v>
      </c>
      <c r="H22" s="40">
        <v>3.8</v>
      </c>
      <c r="I22" s="40">
        <v>14.36</v>
      </c>
      <c r="J22" s="40">
        <v>120</v>
      </c>
      <c r="K22" s="41">
        <v>120</v>
      </c>
      <c r="L22" s="40">
        <v>17.309999999999999</v>
      </c>
    </row>
    <row r="23" spans="1:12" ht="15" x14ac:dyDescent="0.25">
      <c r="A23" s="14"/>
      <c r="B23" s="15"/>
      <c r="C23" s="11"/>
      <c r="D23" s="7" t="s">
        <v>22</v>
      </c>
      <c r="E23" s="42" t="s">
        <v>70</v>
      </c>
      <c r="F23" s="43">
        <v>200</v>
      </c>
      <c r="G23" s="43">
        <v>6.98</v>
      </c>
      <c r="H23" s="43">
        <v>3.54</v>
      </c>
      <c r="I23" s="43">
        <v>17.579999999999998</v>
      </c>
      <c r="J23" s="43">
        <v>118.6</v>
      </c>
      <c r="K23" s="44">
        <v>382</v>
      </c>
      <c r="L23" s="43">
        <v>12.09</v>
      </c>
    </row>
    <row r="24" spans="1:12" ht="15" x14ac:dyDescent="0.25">
      <c r="A24" s="14"/>
      <c r="B24" s="15"/>
      <c r="C24" s="11"/>
      <c r="D24" s="7" t="s">
        <v>23</v>
      </c>
      <c r="E24" s="42" t="s">
        <v>40</v>
      </c>
      <c r="F24" s="43">
        <v>30</v>
      </c>
      <c r="G24" s="43">
        <v>2.37</v>
      </c>
      <c r="H24" s="43">
        <v>0.33</v>
      </c>
      <c r="I24" s="43">
        <v>14.49</v>
      </c>
      <c r="J24" s="43">
        <v>70</v>
      </c>
      <c r="K24" s="44" t="s">
        <v>67</v>
      </c>
      <c r="L24" s="43">
        <v>2.4</v>
      </c>
    </row>
    <row r="25" spans="1:12" ht="15" x14ac:dyDescent="0.25">
      <c r="A25" s="14"/>
      <c r="B25" s="15"/>
      <c r="C25" s="11"/>
      <c r="D25" s="7" t="s">
        <v>64</v>
      </c>
      <c r="E25" s="42" t="s">
        <v>42</v>
      </c>
      <c r="F25" s="43">
        <v>10</v>
      </c>
      <c r="G25" s="43">
        <v>2.3199999999999998</v>
      </c>
      <c r="H25" s="43">
        <v>2.95</v>
      </c>
      <c r="I25" s="43">
        <v>0</v>
      </c>
      <c r="J25" s="43">
        <v>36</v>
      </c>
      <c r="K25" s="44">
        <v>15</v>
      </c>
      <c r="L25" s="43">
        <v>6.8</v>
      </c>
    </row>
    <row r="26" spans="1:12" ht="15" x14ac:dyDescent="0.25">
      <c r="A26" s="14"/>
      <c r="B26" s="15"/>
      <c r="C26" s="11"/>
      <c r="D26" s="6" t="s">
        <v>64</v>
      </c>
      <c r="E26" s="42" t="s">
        <v>47</v>
      </c>
      <c r="F26" s="43">
        <v>10</v>
      </c>
      <c r="G26" s="43">
        <v>0.08</v>
      </c>
      <c r="H26" s="43">
        <v>7.25</v>
      </c>
      <c r="I26" s="43">
        <v>0.13</v>
      </c>
      <c r="J26" s="43">
        <v>66</v>
      </c>
      <c r="K26" s="44">
        <v>14</v>
      </c>
      <c r="L26" s="43">
        <v>10.67</v>
      </c>
    </row>
    <row r="27" spans="1:12" ht="15" x14ac:dyDescent="0.25">
      <c r="A27" s="14"/>
      <c r="B27" s="15"/>
      <c r="C27" s="11"/>
      <c r="D27" s="6" t="s">
        <v>64</v>
      </c>
      <c r="E27" s="42" t="s">
        <v>57</v>
      </c>
      <c r="F27" s="43">
        <v>40</v>
      </c>
      <c r="G27" s="43">
        <v>5.0999999999999996</v>
      </c>
      <c r="H27" s="43">
        <v>4.5999999999999996</v>
      </c>
      <c r="I27" s="43">
        <v>0.3</v>
      </c>
      <c r="J27" s="43">
        <v>63</v>
      </c>
      <c r="K27" s="44">
        <v>300</v>
      </c>
      <c r="L27" s="43">
        <v>10.5</v>
      </c>
    </row>
    <row r="28" spans="1:12" ht="15" x14ac:dyDescent="0.25">
      <c r="A28" s="16"/>
      <c r="B28" s="17"/>
      <c r="C28" s="8"/>
      <c r="D28" s="18" t="s">
        <v>33</v>
      </c>
      <c r="E28" s="9"/>
      <c r="F28" s="19">
        <f>SUM(F22:F27)</f>
        <v>500</v>
      </c>
      <c r="G28" s="19">
        <f>SUM(G22:G27)</f>
        <v>21.229999999999997</v>
      </c>
      <c r="H28" s="19">
        <f>SUM(H22:H27)</f>
        <v>22.47</v>
      </c>
      <c r="I28" s="19">
        <f>SUM(I22:I27)</f>
        <v>46.86</v>
      </c>
      <c r="J28" s="19">
        <f>SUM(J22:J27)</f>
        <v>473.6</v>
      </c>
      <c r="K28" s="25"/>
      <c r="L28" s="19">
        <f>SUM(L22:L27)</f>
        <v>59.769999999999996</v>
      </c>
    </row>
    <row r="29" spans="1:12" ht="15" x14ac:dyDescent="0.25">
      <c r="A29" s="13">
        <f>A22</f>
        <v>1</v>
      </c>
      <c r="B29" s="13">
        <f>B22</f>
        <v>2</v>
      </c>
      <c r="C29" s="10" t="s">
        <v>25</v>
      </c>
      <c r="D29" s="7" t="s">
        <v>26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7" t="s">
        <v>27</v>
      </c>
      <c r="E30" s="42" t="s">
        <v>71</v>
      </c>
      <c r="F30" s="43">
        <v>200</v>
      </c>
      <c r="G30" s="43">
        <v>8.4499999999999993</v>
      </c>
      <c r="H30" s="43">
        <v>6.65</v>
      </c>
      <c r="I30" s="43">
        <v>12.87</v>
      </c>
      <c r="J30" s="43">
        <v>128.80000000000001</v>
      </c>
      <c r="K30" s="44">
        <v>106</v>
      </c>
      <c r="L30" s="43">
        <v>36.33</v>
      </c>
    </row>
    <row r="31" spans="1:12" ht="15" x14ac:dyDescent="0.25">
      <c r="A31" s="14"/>
      <c r="B31" s="15"/>
      <c r="C31" s="11"/>
      <c r="D31" s="7" t="s">
        <v>28</v>
      </c>
      <c r="E31" s="42" t="s">
        <v>72</v>
      </c>
      <c r="F31" s="43">
        <v>130</v>
      </c>
      <c r="G31" s="43">
        <v>13.2</v>
      </c>
      <c r="H31" s="43">
        <v>19.36</v>
      </c>
      <c r="I31" s="43">
        <v>11.46</v>
      </c>
      <c r="J31" s="43">
        <v>275.2</v>
      </c>
      <c r="K31" s="44">
        <v>268</v>
      </c>
      <c r="L31" s="43">
        <v>29.62</v>
      </c>
    </row>
    <row r="32" spans="1:12" ht="15" x14ac:dyDescent="0.25">
      <c r="A32" s="14"/>
      <c r="B32" s="15"/>
      <c r="C32" s="11"/>
      <c r="D32" s="7" t="s">
        <v>29</v>
      </c>
      <c r="E32" s="42" t="s">
        <v>61</v>
      </c>
      <c r="F32" s="43">
        <v>150</v>
      </c>
      <c r="G32" s="43">
        <v>8.6</v>
      </c>
      <c r="H32" s="43">
        <v>6.09</v>
      </c>
      <c r="I32" s="43">
        <v>36.14</v>
      </c>
      <c r="J32" s="43">
        <v>243.75</v>
      </c>
      <c r="K32" s="44">
        <v>171</v>
      </c>
      <c r="L32" s="43">
        <v>8.92</v>
      </c>
    </row>
    <row r="33" spans="1:12" ht="15" x14ac:dyDescent="0.25">
      <c r="A33" s="14"/>
      <c r="B33" s="15"/>
      <c r="C33" s="11"/>
      <c r="D33" s="7" t="s">
        <v>30</v>
      </c>
      <c r="E33" s="42" t="s">
        <v>73</v>
      </c>
      <c r="F33" s="43">
        <v>200</v>
      </c>
      <c r="G33" s="43">
        <v>0.35</v>
      </c>
      <c r="H33" s="43">
        <v>0.11</v>
      </c>
      <c r="I33" s="43">
        <v>23.61</v>
      </c>
      <c r="J33" s="43">
        <v>98.4</v>
      </c>
      <c r="K33" s="44">
        <v>349</v>
      </c>
      <c r="L33" s="43">
        <v>6.76</v>
      </c>
    </row>
    <row r="34" spans="1:12" ht="15" x14ac:dyDescent="0.25">
      <c r="A34" s="14"/>
      <c r="B34" s="15"/>
      <c r="C34" s="11"/>
      <c r="D34" s="7" t="s">
        <v>31</v>
      </c>
      <c r="E34" s="42" t="s">
        <v>40</v>
      </c>
      <c r="F34" s="43">
        <v>60</v>
      </c>
      <c r="G34" s="43">
        <v>4.74</v>
      </c>
      <c r="H34" s="43">
        <v>0.6</v>
      </c>
      <c r="I34" s="43">
        <v>28.98</v>
      </c>
      <c r="J34" s="43">
        <v>140</v>
      </c>
      <c r="K34" s="44" t="s">
        <v>67</v>
      </c>
      <c r="L34" s="43">
        <v>4.8</v>
      </c>
    </row>
    <row r="35" spans="1:12" ht="15" x14ac:dyDescent="0.25">
      <c r="A35" s="14"/>
      <c r="B35" s="15"/>
      <c r="C35" s="11"/>
      <c r="D35" s="7" t="s">
        <v>32</v>
      </c>
      <c r="E35" s="42" t="s">
        <v>45</v>
      </c>
      <c r="F35" s="43">
        <v>60</v>
      </c>
      <c r="G35" s="43">
        <v>3.36</v>
      </c>
      <c r="H35" s="43">
        <v>0.66</v>
      </c>
      <c r="I35" s="43">
        <v>29.64</v>
      </c>
      <c r="J35" s="43">
        <v>137.9</v>
      </c>
      <c r="K35" s="44" t="s">
        <v>67</v>
      </c>
      <c r="L35" s="43">
        <v>4.4400000000000004</v>
      </c>
    </row>
    <row r="36" spans="1:12" ht="15" x14ac:dyDescent="0.25">
      <c r="A36" s="14"/>
      <c r="B36" s="15"/>
      <c r="C36" s="11"/>
      <c r="D36" s="6" t="s">
        <v>24</v>
      </c>
      <c r="E36" s="42" t="s">
        <v>53</v>
      </c>
      <c r="F36" s="43">
        <v>150</v>
      </c>
      <c r="G36" s="43">
        <v>0.6</v>
      </c>
      <c r="H36" s="43">
        <v>0.6</v>
      </c>
      <c r="I36" s="43">
        <v>14.7</v>
      </c>
      <c r="J36" s="43">
        <v>70.5</v>
      </c>
      <c r="K36" s="44" t="s">
        <v>67</v>
      </c>
      <c r="L36" s="43">
        <v>30.75</v>
      </c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6"/>
      <c r="B38" s="17"/>
      <c r="C38" s="8"/>
      <c r="D38" s="18" t="s">
        <v>33</v>
      </c>
      <c r="E38" s="9"/>
      <c r="F38" s="19">
        <f>SUM(F29:F37)</f>
        <v>950</v>
      </c>
      <c r="G38" s="19">
        <f t="shared" ref="G38" si="0">SUM(G29:G37)</f>
        <v>39.300000000000004</v>
      </c>
      <c r="H38" s="19">
        <f t="shared" ref="H38" si="1">SUM(H29:H37)</f>
        <v>34.069999999999993</v>
      </c>
      <c r="I38" s="19">
        <f t="shared" ref="I38" si="2">SUM(I29:I37)</f>
        <v>157.39999999999998</v>
      </c>
      <c r="J38" s="19">
        <f t="shared" ref="J38:L38" si="3">SUM(J29:J37)</f>
        <v>1094.55</v>
      </c>
      <c r="K38" s="25"/>
      <c r="L38" s="19">
        <f t="shared" si="3"/>
        <v>121.62</v>
      </c>
    </row>
    <row r="39" spans="1:12" ht="15.75" customHeight="1" x14ac:dyDescent="0.2">
      <c r="A39" s="33">
        <f>A22</f>
        <v>1</v>
      </c>
      <c r="B39" s="33">
        <f>B22</f>
        <v>2</v>
      </c>
      <c r="C39" s="60" t="s">
        <v>4</v>
      </c>
      <c r="D39" s="61"/>
      <c r="E39" s="31"/>
      <c r="F39" s="32">
        <f>F28+F38</f>
        <v>1450</v>
      </c>
      <c r="G39" s="32">
        <f t="shared" ref="G39" si="4">G28+G38</f>
        <v>60.53</v>
      </c>
      <c r="H39" s="32">
        <f t="shared" ref="H39" si="5">H28+H38</f>
        <v>56.539999999999992</v>
      </c>
      <c r="I39" s="32">
        <f t="shared" ref="I39" si="6">I28+I38</f>
        <v>204.26</v>
      </c>
      <c r="J39" s="32">
        <f t="shared" ref="J39:L39" si="7">J28+J38</f>
        <v>1568.15</v>
      </c>
      <c r="K39" s="32"/>
      <c r="L39" s="32">
        <f t="shared" si="7"/>
        <v>181.39</v>
      </c>
    </row>
    <row r="40" spans="1:12" ht="15" x14ac:dyDescent="0.25">
      <c r="A40" s="20">
        <v>1</v>
      </c>
      <c r="B40" s="21">
        <v>3</v>
      </c>
      <c r="C40" s="22" t="s">
        <v>20</v>
      </c>
      <c r="D40" s="5" t="s">
        <v>21</v>
      </c>
      <c r="E40" s="39" t="s">
        <v>74</v>
      </c>
      <c r="F40" s="40">
        <v>170</v>
      </c>
      <c r="G40" s="40">
        <v>30.69</v>
      </c>
      <c r="H40" s="40">
        <v>23.22</v>
      </c>
      <c r="I40" s="40">
        <v>58.8</v>
      </c>
      <c r="J40" s="40">
        <v>567</v>
      </c>
      <c r="K40" s="41">
        <v>223</v>
      </c>
      <c r="L40" s="40">
        <v>77.680000000000007</v>
      </c>
    </row>
    <row r="41" spans="1:12" ht="15" x14ac:dyDescent="0.25">
      <c r="A41" s="23"/>
      <c r="B41" s="15"/>
      <c r="C41" s="11"/>
      <c r="D41" s="7" t="s">
        <v>22</v>
      </c>
      <c r="E41" s="42" t="s">
        <v>51</v>
      </c>
      <c r="F41" s="43">
        <v>200</v>
      </c>
      <c r="G41" s="43">
        <v>7.0000000000000007E-2</v>
      </c>
      <c r="H41" s="43">
        <v>0.02</v>
      </c>
      <c r="I41" s="43">
        <v>15</v>
      </c>
      <c r="J41" s="43">
        <v>60</v>
      </c>
      <c r="K41" s="44">
        <v>376</v>
      </c>
      <c r="L41" s="43">
        <v>2.0099999999999998</v>
      </c>
    </row>
    <row r="42" spans="1:12" ht="15" x14ac:dyDescent="0.25">
      <c r="A42" s="23"/>
      <c r="B42" s="15"/>
      <c r="C42" s="11"/>
      <c r="D42" s="7" t="s">
        <v>23</v>
      </c>
      <c r="E42" s="42" t="s">
        <v>40</v>
      </c>
      <c r="F42" s="43">
        <v>30</v>
      </c>
      <c r="G42" s="43">
        <v>2.37</v>
      </c>
      <c r="H42" s="43">
        <v>0.33</v>
      </c>
      <c r="I42" s="43">
        <v>14.49</v>
      </c>
      <c r="J42" s="43">
        <v>70</v>
      </c>
      <c r="K42" s="44" t="s">
        <v>67</v>
      </c>
      <c r="L42" s="43">
        <v>2.4</v>
      </c>
    </row>
    <row r="43" spans="1:12" ht="15" x14ac:dyDescent="0.25">
      <c r="A43" s="23"/>
      <c r="B43" s="15"/>
      <c r="C43" s="11"/>
      <c r="D43" s="6" t="s">
        <v>64</v>
      </c>
      <c r="E43" s="42" t="s">
        <v>47</v>
      </c>
      <c r="F43" s="43">
        <v>10</v>
      </c>
      <c r="G43" s="43">
        <v>0.08</v>
      </c>
      <c r="H43" s="43">
        <v>7.25</v>
      </c>
      <c r="I43" s="43">
        <v>0.13</v>
      </c>
      <c r="J43" s="43">
        <v>66</v>
      </c>
      <c r="K43" s="44">
        <v>14</v>
      </c>
      <c r="L43" s="43">
        <v>10.67</v>
      </c>
    </row>
    <row r="44" spans="1:12" ht="15" x14ac:dyDescent="0.25">
      <c r="A44" s="23"/>
      <c r="B44" s="15"/>
      <c r="C44" s="11"/>
      <c r="D44" s="7" t="s">
        <v>24</v>
      </c>
      <c r="E44" s="42" t="s">
        <v>53</v>
      </c>
      <c r="F44" s="43">
        <v>150</v>
      </c>
      <c r="G44" s="43">
        <v>0.6</v>
      </c>
      <c r="H44" s="43">
        <v>0.6</v>
      </c>
      <c r="I44" s="43">
        <v>14.7</v>
      </c>
      <c r="J44" s="43">
        <v>70.5</v>
      </c>
      <c r="K44" s="44" t="s">
        <v>67</v>
      </c>
      <c r="L44" s="43">
        <v>30.75</v>
      </c>
    </row>
    <row r="45" spans="1:12" ht="15" x14ac:dyDescent="0.25">
      <c r="A45" s="24"/>
      <c r="B45" s="17"/>
      <c r="C45" s="8"/>
      <c r="D45" s="18" t="s">
        <v>33</v>
      </c>
      <c r="E45" s="9"/>
      <c r="F45" s="19">
        <f>SUM(F40:F44)</f>
        <v>560</v>
      </c>
      <c r="G45" s="19">
        <f>SUM(G40:G44)</f>
        <v>33.81</v>
      </c>
      <c r="H45" s="19">
        <f>SUM(H40:H44)</f>
        <v>31.419999999999998</v>
      </c>
      <c r="I45" s="19">
        <f>SUM(I40:I44)</f>
        <v>103.11999999999999</v>
      </c>
      <c r="J45" s="19">
        <f>SUM(J40:J44)</f>
        <v>833.5</v>
      </c>
      <c r="K45" s="25"/>
      <c r="L45" s="19">
        <f>SUM(L40:L44)</f>
        <v>123.51000000000002</v>
      </c>
    </row>
    <row r="46" spans="1:12" ht="15" x14ac:dyDescent="0.25">
      <c r="A46" s="23">
        <v>1</v>
      </c>
      <c r="B46" s="15">
        <v>3</v>
      </c>
      <c r="C46" s="11" t="s">
        <v>25</v>
      </c>
      <c r="D46" s="7" t="s">
        <v>27</v>
      </c>
      <c r="E46" s="42" t="s">
        <v>54</v>
      </c>
      <c r="F46" s="43">
        <v>200</v>
      </c>
      <c r="G46" s="43">
        <v>7.34</v>
      </c>
      <c r="H46" s="43">
        <v>5.52</v>
      </c>
      <c r="I46" s="43">
        <v>12.52</v>
      </c>
      <c r="J46" s="43">
        <v>139.71</v>
      </c>
      <c r="K46" s="44">
        <v>104</v>
      </c>
      <c r="L46" s="43">
        <v>37.61</v>
      </c>
    </row>
    <row r="47" spans="1:12" ht="15" x14ac:dyDescent="0.25">
      <c r="A47" s="23"/>
      <c r="B47" s="15"/>
      <c r="C47" s="11"/>
      <c r="D47" s="7" t="s">
        <v>28</v>
      </c>
      <c r="E47" s="42" t="s">
        <v>75</v>
      </c>
      <c r="F47" s="43">
        <v>150</v>
      </c>
      <c r="G47" s="43">
        <v>5</v>
      </c>
      <c r="H47" s="43">
        <v>15.96</v>
      </c>
      <c r="I47" s="43">
        <v>7.58</v>
      </c>
      <c r="J47" s="43">
        <v>194</v>
      </c>
      <c r="K47" s="44">
        <v>56</v>
      </c>
      <c r="L47" s="43">
        <v>33.03</v>
      </c>
    </row>
    <row r="48" spans="1:12" ht="15" x14ac:dyDescent="0.25">
      <c r="A48" s="23"/>
      <c r="B48" s="15"/>
      <c r="C48" s="11"/>
      <c r="D48" s="7" t="s">
        <v>29</v>
      </c>
      <c r="E48" s="42" t="s">
        <v>76</v>
      </c>
      <c r="F48" s="43">
        <v>150</v>
      </c>
      <c r="G48" s="43">
        <v>3.68</v>
      </c>
      <c r="H48" s="43">
        <v>5.78</v>
      </c>
      <c r="I48" s="43">
        <v>24.53</v>
      </c>
      <c r="J48" s="43">
        <v>164.7</v>
      </c>
      <c r="K48" s="44">
        <v>312</v>
      </c>
      <c r="L48" s="43">
        <v>16.920000000000002</v>
      </c>
    </row>
    <row r="49" spans="1:12" ht="15" x14ac:dyDescent="0.25">
      <c r="A49" s="23"/>
      <c r="B49" s="15"/>
      <c r="C49" s="11"/>
      <c r="D49" s="7" t="s">
        <v>30</v>
      </c>
      <c r="E49" s="42" t="s">
        <v>77</v>
      </c>
      <c r="F49" s="43">
        <v>200</v>
      </c>
      <c r="G49" s="43">
        <v>0</v>
      </c>
      <c r="H49" s="43">
        <v>0</v>
      </c>
      <c r="I49" s="43">
        <v>19.420000000000002</v>
      </c>
      <c r="J49" s="43">
        <v>75</v>
      </c>
      <c r="K49" s="44">
        <v>80</v>
      </c>
      <c r="L49" s="43">
        <v>9.6</v>
      </c>
    </row>
    <row r="50" spans="1:12" ht="15" x14ac:dyDescent="0.25">
      <c r="A50" s="23"/>
      <c r="B50" s="15"/>
      <c r="C50" s="11"/>
      <c r="D50" s="7" t="s">
        <v>31</v>
      </c>
      <c r="E50" s="42" t="s">
        <v>40</v>
      </c>
      <c r="F50" s="43">
        <v>60</v>
      </c>
      <c r="G50" s="43">
        <v>4.74</v>
      </c>
      <c r="H50" s="43">
        <v>0.6</v>
      </c>
      <c r="I50" s="43">
        <v>28.98</v>
      </c>
      <c r="J50" s="43">
        <v>140</v>
      </c>
      <c r="K50" s="44" t="s">
        <v>67</v>
      </c>
      <c r="L50" s="43">
        <v>4.8</v>
      </c>
    </row>
    <row r="51" spans="1:12" ht="15" x14ac:dyDescent="0.25">
      <c r="A51" s="23"/>
      <c r="B51" s="15"/>
      <c r="C51" s="11"/>
      <c r="D51" s="7" t="s">
        <v>32</v>
      </c>
      <c r="E51" s="42" t="s">
        <v>45</v>
      </c>
      <c r="F51" s="43">
        <v>60</v>
      </c>
      <c r="G51" s="43">
        <v>3.36</v>
      </c>
      <c r="H51" s="43">
        <v>0.66</v>
      </c>
      <c r="I51" s="43">
        <v>29.64</v>
      </c>
      <c r="J51" s="43">
        <v>137.9</v>
      </c>
      <c r="K51" s="44" t="s">
        <v>67</v>
      </c>
      <c r="L51" s="43">
        <v>4.4400000000000004</v>
      </c>
    </row>
    <row r="52" spans="1:12" ht="15" x14ac:dyDescent="0.25">
      <c r="A52" s="24"/>
      <c r="B52" s="17"/>
      <c r="C52" s="8"/>
      <c r="D52" s="18" t="s">
        <v>33</v>
      </c>
      <c r="E52" s="9"/>
      <c r="F52" s="19">
        <f>SUM(F46:F51)</f>
        <v>820</v>
      </c>
      <c r="G52" s="19">
        <f>SUM(G46:G51)</f>
        <v>24.119999999999997</v>
      </c>
      <c r="H52" s="19">
        <f>SUM(H46:H51)</f>
        <v>28.520000000000003</v>
      </c>
      <c r="I52" s="19">
        <f>SUM(I46:I51)</f>
        <v>122.67000000000002</v>
      </c>
      <c r="J52" s="19">
        <f>SUM(J46:J51)</f>
        <v>851.31000000000006</v>
      </c>
      <c r="K52" s="25"/>
      <c r="L52" s="19">
        <f>SUM(L46:L51)</f>
        <v>106.39999999999999</v>
      </c>
    </row>
    <row r="53" spans="1:12" ht="15.75" customHeight="1" x14ac:dyDescent="0.2">
      <c r="A53" s="29">
        <f>A40</f>
        <v>1</v>
      </c>
      <c r="B53" s="30">
        <f>B40</f>
        <v>3</v>
      </c>
      <c r="C53" s="60" t="s">
        <v>4</v>
      </c>
      <c r="D53" s="61"/>
      <c r="E53" s="31"/>
      <c r="F53" s="32">
        <f>F45+F52</f>
        <v>1380</v>
      </c>
      <c r="G53" s="32">
        <f>G45+G52</f>
        <v>57.93</v>
      </c>
      <c r="H53" s="32">
        <f>H45+H52</f>
        <v>59.94</v>
      </c>
      <c r="I53" s="32">
        <f>I45+I52</f>
        <v>225.79000000000002</v>
      </c>
      <c r="J53" s="32">
        <f>J45+J52</f>
        <v>1684.81</v>
      </c>
      <c r="K53" s="32"/>
      <c r="L53" s="32">
        <f>L45+L52</f>
        <v>229.91000000000003</v>
      </c>
    </row>
    <row r="54" spans="1:12" ht="15" x14ac:dyDescent="0.25">
      <c r="A54" s="20">
        <v>1</v>
      </c>
      <c r="B54" s="21">
        <v>4</v>
      </c>
      <c r="C54" s="22" t="s">
        <v>20</v>
      </c>
      <c r="D54" s="5" t="s">
        <v>21</v>
      </c>
      <c r="E54" s="39" t="s">
        <v>78</v>
      </c>
      <c r="F54" s="40">
        <v>210</v>
      </c>
      <c r="G54" s="40">
        <v>7.51</v>
      </c>
      <c r="H54" s="40">
        <v>11.72</v>
      </c>
      <c r="I54" s="40">
        <v>37.049999999999997</v>
      </c>
      <c r="J54" s="40">
        <v>285</v>
      </c>
      <c r="K54" s="41">
        <v>182</v>
      </c>
      <c r="L54" s="40">
        <v>26.58</v>
      </c>
    </row>
    <row r="55" spans="1:12" ht="15" x14ac:dyDescent="0.25">
      <c r="A55" s="23"/>
      <c r="B55" s="15"/>
      <c r="C55" s="11"/>
      <c r="D55" s="7" t="s">
        <v>22</v>
      </c>
      <c r="E55" s="42" t="s">
        <v>39</v>
      </c>
      <c r="F55" s="43">
        <v>200</v>
      </c>
      <c r="G55" s="43">
        <v>0.13</v>
      </c>
      <c r="H55" s="43">
        <v>0.02</v>
      </c>
      <c r="I55" s="43">
        <v>15.2</v>
      </c>
      <c r="J55" s="43">
        <v>62</v>
      </c>
      <c r="K55" s="44">
        <v>377</v>
      </c>
      <c r="L55" s="43">
        <v>4.41</v>
      </c>
    </row>
    <row r="56" spans="1:12" ht="15" x14ac:dyDescent="0.25">
      <c r="A56" s="23"/>
      <c r="B56" s="15"/>
      <c r="C56" s="11"/>
      <c r="D56" s="7" t="s">
        <v>23</v>
      </c>
      <c r="E56" s="42" t="s">
        <v>40</v>
      </c>
      <c r="F56" s="43">
        <v>30</v>
      </c>
      <c r="G56" s="43">
        <v>2.37</v>
      </c>
      <c r="H56" s="43">
        <v>0.33</v>
      </c>
      <c r="I56" s="43">
        <v>14.49</v>
      </c>
      <c r="J56" s="43">
        <v>70</v>
      </c>
      <c r="K56" s="44" t="s">
        <v>67</v>
      </c>
      <c r="L56" s="43">
        <v>2.4</v>
      </c>
    </row>
    <row r="57" spans="1:12" ht="15" x14ac:dyDescent="0.25">
      <c r="A57" s="23"/>
      <c r="B57" s="15"/>
      <c r="C57" s="11"/>
      <c r="D57" s="7" t="s">
        <v>64</v>
      </c>
      <c r="E57" s="42" t="s">
        <v>47</v>
      </c>
      <c r="F57" s="43">
        <v>10</v>
      </c>
      <c r="G57" s="43">
        <v>0.08</v>
      </c>
      <c r="H57" s="43">
        <v>7.25</v>
      </c>
      <c r="I57" s="43">
        <v>0.13</v>
      </c>
      <c r="J57" s="43">
        <v>66</v>
      </c>
      <c r="K57" s="44">
        <v>14</v>
      </c>
      <c r="L57" s="43">
        <v>10.67</v>
      </c>
    </row>
    <row r="58" spans="1:12" ht="15" x14ac:dyDescent="0.25">
      <c r="A58" s="23"/>
      <c r="B58" s="15"/>
      <c r="C58" s="11"/>
      <c r="D58" s="6" t="s">
        <v>64</v>
      </c>
      <c r="E58" s="42" t="s">
        <v>57</v>
      </c>
      <c r="F58" s="43">
        <v>40</v>
      </c>
      <c r="G58" s="43">
        <v>5.0999999999999996</v>
      </c>
      <c r="H58" s="43">
        <v>4.5999999999999996</v>
      </c>
      <c r="I58" s="43">
        <v>0.3</v>
      </c>
      <c r="J58" s="43">
        <v>63</v>
      </c>
      <c r="K58" s="44">
        <v>300</v>
      </c>
      <c r="L58" s="43">
        <v>10.5</v>
      </c>
    </row>
    <row r="59" spans="1:12" ht="15" x14ac:dyDescent="0.25">
      <c r="A59" s="23"/>
      <c r="B59" s="15"/>
      <c r="C59" s="11"/>
      <c r="D59" s="7" t="s">
        <v>64</v>
      </c>
      <c r="E59" s="42" t="s">
        <v>41</v>
      </c>
      <c r="F59" s="43">
        <v>120</v>
      </c>
      <c r="G59" s="43">
        <v>7.49</v>
      </c>
      <c r="H59" s="43">
        <v>4.87</v>
      </c>
      <c r="I59" s="43">
        <v>12.72</v>
      </c>
      <c r="J59" s="43">
        <v>127</v>
      </c>
      <c r="K59" s="44" t="s">
        <v>67</v>
      </c>
      <c r="L59" s="43">
        <v>35</v>
      </c>
    </row>
    <row r="60" spans="1:12" ht="15" x14ac:dyDescent="0.25">
      <c r="A60" s="24"/>
      <c r="B60" s="17"/>
      <c r="C60" s="8"/>
      <c r="D60" s="18" t="s">
        <v>33</v>
      </c>
      <c r="E60" s="9"/>
      <c r="F60" s="19">
        <f>SUM(F54:F59)</f>
        <v>610</v>
      </c>
      <c r="G60" s="19">
        <f>SUM(G54:G59)</f>
        <v>22.68</v>
      </c>
      <c r="H60" s="19">
        <f>SUM(H54:H59)</f>
        <v>28.790000000000003</v>
      </c>
      <c r="I60" s="19">
        <f>SUM(I54:I59)</f>
        <v>79.889999999999986</v>
      </c>
      <c r="J60" s="19">
        <f>SUM(J54:J59)</f>
        <v>673</v>
      </c>
      <c r="K60" s="25"/>
      <c r="L60" s="19">
        <f>SUM(L54:L59)</f>
        <v>89.56</v>
      </c>
    </row>
    <row r="61" spans="1:12" ht="15" x14ac:dyDescent="0.25">
      <c r="A61" s="26">
        <f>A54</f>
        <v>1</v>
      </c>
      <c r="B61" s="13">
        <f>B54</f>
        <v>4</v>
      </c>
      <c r="C61" s="10" t="s">
        <v>25</v>
      </c>
      <c r="D61" s="7" t="s">
        <v>26</v>
      </c>
      <c r="E61" s="42" t="s">
        <v>43</v>
      </c>
      <c r="F61" s="43">
        <v>100</v>
      </c>
      <c r="G61" s="43">
        <v>1.1000000000000001</v>
      </c>
      <c r="H61" s="43">
        <v>0.2</v>
      </c>
      <c r="I61" s="43">
        <v>3.8</v>
      </c>
      <c r="J61" s="43">
        <v>24</v>
      </c>
      <c r="K61" s="44">
        <v>106</v>
      </c>
      <c r="L61" s="43">
        <v>35</v>
      </c>
    </row>
    <row r="62" spans="1:12" ht="15" x14ac:dyDescent="0.25">
      <c r="A62" s="23"/>
      <c r="B62" s="15"/>
      <c r="C62" s="11"/>
      <c r="D62" s="7" t="s">
        <v>27</v>
      </c>
      <c r="E62" s="42" t="s">
        <v>79</v>
      </c>
      <c r="F62" s="43">
        <v>200</v>
      </c>
      <c r="G62" s="43">
        <v>1.58</v>
      </c>
      <c r="H62" s="43">
        <v>2.17</v>
      </c>
      <c r="I62" s="43">
        <v>9.69</v>
      </c>
      <c r="J62" s="43">
        <v>68.599999999999994</v>
      </c>
      <c r="K62" s="44">
        <v>101</v>
      </c>
      <c r="L62" s="43">
        <v>15.7</v>
      </c>
    </row>
    <row r="63" spans="1:12" ht="15" x14ac:dyDescent="0.25">
      <c r="A63" s="23"/>
      <c r="B63" s="15"/>
      <c r="C63" s="11"/>
      <c r="D63" s="7" t="s">
        <v>28</v>
      </c>
      <c r="E63" s="42" t="s">
        <v>80</v>
      </c>
      <c r="F63" s="43">
        <v>150</v>
      </c>
      <c r="G63" s="43">
        <v>14.55</v>
      </c>
      <c r="H63" s="43">
        <v>16.79</v>
      </c>
      <c r="I63" s="43">
        <v>2.89</v>
      </c>
      <c r="J63" s="43">
        <v>320</v>
      </c>
      <c r="K63" s="44">
        <v>280</v>
      </c>
      <c r="L63" s="43">
        <v>44.6</v>
      </c>
    </row>
    <row r="64" spans="1:12" ht="15" x14ac:dyDescent="0.25">
      <c r="A64" s="23"/>
      <c r="B64" s="15"/>
      <c r="C64" s="11"/>
      <c r="D64" s="7" t="s">
        <v>29</v>
      </c>
      <c r="E64" s="42" t="s">
        <v>50</v>
      </c>
      <c r="F64" s="43">
        <v>150</v>
      </c>
      <c r="G64" s="43">
        <v>5.55</v>
      </c>
      <c r="H64" s="43">
        <v>4.51</v>
      </c>
      <c r="I64" s="43">
        <v>26.44</v>
      </c>
      <c r="J64" s="43">
        <v>168.45</v>
      </c>
      <c r="K64" s="44">
        <v>309</v>
      </c>
      <c r="L64" s="43">
        <v>8.23</v>
      </c>
    </row>
    <row r="65" spans="1:12" ht="15" x14ac:dyDescent="0.25">
      <c r="A65" s="23"/>
      <c r="B65" s="15"/>
      <c r="C65" s="11"/>
      <c r="D65" s="7" t="s">
        <v>30</v>
      </c>
      <c r="E65" s="42" t="s">
        <v>81</v>
      </c>
      <c r="F65" s="43">
        <v>200</v>
      </c>
      <c r="G65" s="43">
        <v>1.4</v>
      </c>
      <c r="H65" s="43">
        <v>0</v>
      </c>
      <c r="I65" s="43">
        <v>29</v>
      </c>
      <c r="J65" s="43">
        <v>122</v>
      </c>
      <c r="K65" s="44">
        <v>503</v>
      </c>
      <c r="L65" s="43">
        <v>5.2</v>
      </c>
    </row>
    <row r="66" spans="1:12" ht="15" x14ac:dyDescent="0.25">
      <c r="A66" s="23"/>
      <c r="B66" s="15"/>
      <c r="C66" s="11"/>
      <c r="D66" s="7" t="s">
        <v>31</v>
      </c>
      <c r="E66" s="42" t="s">
        <v>40</v>
      </c>
      <c r="F66" s="43">
        <v>60</v>
      </c>
      <c r="G66" s="43">
        <v>4.74</v>
      </c>
      <c r="H66" s="43">
        <v>0.6</v>
      </c>
      <c r="I66" s="43">
        <v>28.98</v>
      </c>
      <c r="J66" s="43">
        <v>140</v>
      </c>
      <c r="K66" s="44" t="s">
        <v>67</v>
      </c>
      <c r="L66" s="43">
        <v>4.8</v>
      </c>
    </row>
    <row r="67" spans="1:12" ht="15" x14ac:dyDescent="0.25">
      <c r="A67" s="23"/>
      <c r="B67" s="15"/>
      <c r="C67" s="11"/>
      <c r="D67" s="7" t="s">
        <v>32</v>
      </c>
      <c r="E67" s="42" t="s">
        <v>45</v>
      </c>
      <c r="F67" s="43">
        <v>60</v>
      </c>
      <c r="G67" s="43">
        <v>3.36</v>
      </c>
      <c r="H67" s="43">
        <v>0.66</v>
      </c>
      <c r="I67" s="43">
        <v>29.64</v>
      </c>
      <c r="J67" s="43">
        <v>137.9</v>
      </c>
      <c r="K67" s="44" t="s">
        <v>67</v>
      </c>
      <c r="L67" s="43">
        <v>4.4400000000000004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SUM(F61:F68)</f>
        <v>920</v>
      </c>
      <c r="G69" s="19">
        <f>SUM(G61:G68)</f>
        <v>32.28</v>
      </c>
      <c r="H69" s="19">
        <f>SUM(H61:H68)</f>
        <v>24.930000000000003</v>
      </c>
      <c r="I69" s="19">
        <f>SUM(I61:I68)</f>
        <v>130.44</v>
      </c>
      <c r="J69" s="19">
        <f>SUM(J61:J68)</f>
        <v>980.94999999999993</v>
      </c>
      <c r="K69" s="25"/>
      <c r="L69" s="19">
        <f>SUM(L61:L68)</f>
        <v>117.97000000000001</v>
      </c>
    </row>
    <row r="70" spans="1:12" ht="15.75" customHeight="1" x14ac:dyDescent="0.2">
      <c r="A70" s="29">
        <f>A54</f>
        <v>1</v>
      </c>
      <c r="B70" s="30">
        <f>B54</f>
        <v>4</v>
      </c>
      <c r="C70" s="60" t="s">
        <v>4</v>
      </c>
      <c r="D70" s="61"/>
      <c r="E70" s="31"/>
      <c r="F70" s="32">
        <f>F60+F69</f>
        <v>1530</v>
      </c>
      <c r="G70" s="32">
        <f>G60+G69</f>
        <v>54.96</v>
      </c>
      <c r="H70" s="32">
        <f>H60+H69</f>
        <v>53.720000000000006</v>
      </c>
      <c r="I70" s="32">
        <f>I60+I69</f>
        <v>210.32999999999998</v>
      </c>
      <c r="J70" s="32">
        <f>J60+J69</f>
        <v>1653.9499999999998</v>
      </c>
      <c r="K70" s="32"/>
      <c r="L70" s="32">
        <f>L60+L69</f>
        <v>207.53000000000003</v>
      </c>
    </row>
    <row r="71" spans="1:12" ht="15" x14ac:dyDescent="0.25">
      <c r="A71" s="20">
        <v>1</v>
      </c>
      <c r="B71" s="21">
        <v>5</v>
      </c>
      <c r="C71" s="22" t="s">
        <v>20</v>
      </c>
      <c r="D71" s="5" t="s">
        <v>21</v>
      </c>
      <c r="E71" s="39" t="s">
        <v>82</v>
      </c>
      <c r="F71" s="40">
        <v>150</v>
      </c>
      <c r="G71" s="40">
        <v>13.94</v>
      </c>
      <c r="H71" s="40">
        <v>24.84</v>
      </c>
      <c r="I71" s="40">
        <v>2.63</v>
      </c>
      <c r="J71" s="40">
        <v>162.75</v>
      </c>
      <c r="K71" s="41">
        <v>210</v>
      </c>
      <c r="L71" s="40">
        <v>40.65</v>
      </c>
    </row>
    <row r="72" spans="1:12" ht="15" x14ac:dyDescent="0.25">
      <c r="A72" s="23"/>
      <c r="B72" s="15"/>
      <c r="C72" s="11"/>
      <c r="D72" s="7" t="s">
        <v>22</v>
      </c>
      <c r="E72" s="42" t="s">
        <v>51</v>
      </c>
      <c r="F72" s="43">
        <v>200</v>
      </c>
      <c r="G72" s="43">
        <v>7.0000000000000007E-2</v>
      </c>
      <c r="H72" s="43">
        <v>0.02</v>
      </c>
      <c r="I72" s="43">
        <v>15</v>
      </c>
      <c r="J72" s="43">
        <v>60</v>
      </c>
      <c r="K72" s="44">
        <v>376</v>
      </c>
      <c r="L72" s="43">
        <v>2.0099999999999998</v>
      </c>
    </row>
    <row r="73" spans="1:12" ht="15" x14ac:dyDescent="0.25">
      <c r="A73" s="23"/>
      <c r="B73" s="15"/>
      <c r="C73" s="11"/>
      <c r="D73" s="7" t="s">
        <v>23</v>
      </c>
      <c r="E73" s="42" t="s">
        <v>40</v>
      </c>
      <c r="F73" s="43">
        <v>30</v>
      </c>
      <c r="G73" s="43">
        <v>2.37</v>
      </c>
      <c r="H73" s="43">
        <v>0.33</v>
      </c>
      <c r="I73" s="43">
        <v>14.49</v>
      </c>
      <c r="J73" s="43">
        <v>70</v>
      </c>
      <c r="K73" s="44" t="s">
        <v>67</v>
      </c>
      <c r="L73" s="43">
        <v>2.4</v>
      </c>
    </row>
    <row r="74" spans="1:12" ht="15" x14ac:dyDescent="0.25">
      <c r="A74" s="23"/>
      <c r="B74" s="15"/>
      <c r="C74" s="11"/>
      <c r="D74" s="7" t="s">
        <v>64</v>
      </c>
      <c r="E74" s="42" t="s">
        <v>47</v>
      </c>
      <c r="F74" s="43">
        <v>10</v>
      </c>
      <c r="G74" s="43">
        <v>0.08</v>
      </c>
      <c r="H74" s="43">
        <v>7.25</v>
      </c>
      <c r="I74" s="43">
        <v>0.13</v>
      </c>
      <c r="J74" s="43">
        <v>66</v>
      </c>
      <c r="K74" s="44">
        <v>14</v>
      </c>
      <c r="L74" s="43">
        <v>10.67</v>
      </c>
    </row>
    <row r="75" spans="1:12" ht="15" x14ac:dyDescent="0.25">
      <c r="A75" s="23"/>
      <c r="B75" s="15"/>
      <c r="C75" s="11"/>
      <c r="D75" s="6" t="s">
        <v>64</v>
      </c>
      <c r="E75" s="42" t="s">
        <v>41</v>
      </c>
      <c r="F75" s="43">
        <v>120</v>
      </c>
      <c r="G75" s="43">
        <v>7.49</v>
      </c>
      <c r="H75" s="43">
        <v>4.87</v>
      </c>
      <c r="I75" s="43">
        <v>12.72</v>
      </c>
      <c r="J75" s="43">
        <v>127</v>
      </c>
      <c r="K75" s="44" t="s">
        <v>67</v>
      </c>
      <c r="L75" s="43">
        <v>35</v>
      </c>
    </row>
    <row r="76" spans="1:12" ht="15" x14ac:dyDescent="0.25">
      <c r="A76" s="24"/>
      <c r="B76" s="17"/>
      <c r="C76" s="8"/>
      <c r="D76" s="18" t="s">
        <v>33</v>
      </c>
      <c r="E76" s="9"/>
      <c r="F76" s="19">
        <f>SUM(F71:F75)</f>
        <v>510</v>
      </c>
      <c r="G76" s="19">
        <f>SUM(G71:G75)</f>
        <v>23.949999999999996</v>
      </c>
      <c r="H76" s="19">
        <f>SUM(H71:H75)</f>
        <v>37.309999999999995</v>
      </c>
      <c r="I76" s="19">
        <f>SUM(I71:I75)</f>
        <v>44.97</v>
      </c>
      <c r="J76" s="19">
        <f>SUM(J71:J75)</f>
        <v>485.75</v>
      </c>
      <c r="K76" s="25"/>
      <c r="L76" s="19">
        <f>SUM(L71:L75)</f>
        <v>90.72999999999999</v>
      </c>
    </row>
    <row r="77" spans="1:12" ht="15" x14ac:dyDescent="0.25">
      <c r="A77" s="23">
        <v>1</v>
      </c>
      <c r="B77" s="15">
        <v>5</v>
      </c>
      <c r="C77" s="11" t="s">
        <v>25</v>
      </c>
      <c r="D77" s="7" t="s">
        <v>27</v>
      </c>
      <c r="E77" s="42" t="s">
        <v>83</v>
      </c>
      <c r="F77" s="43">
        <v>200</v>
      </c>
      <c r="G77" s="43">
        <v>1.58</v>
      </c>
      <c r="H77" s="43">
        <v>2.17</v>
      </c>
      <c r="I77" s="43">
        <v>9.69</v>
      </c>
      <c r="J77" s="43">
        <v>68.599999999999994</v>
      </c>
      <c r="K77" s="44">
        <v>81</v>
      </c>
      <c r="L77" s="43">
        <v>23.95</v>
      </c>
    </row>
    <row r="78" spans="1:12" ht="15" x14ac:dyDescent="0.25">
      <c r="A78" s="23"/>
      <c r="B78" s="15"/>
      <c r="C78" s="11"/>
      <c r="D78" s="7" t="s">
        <v>28</v>
      </c>
      <c r="E78" s="42" t="s">
        <v>58</v>
      </c>
      <c r="F78" s="43">
        <v>200</v>
      </c>
      <c r="G78" s="43">
        <v>16.2</v>
      </c>
      <c r="H78" s="43">
        <v>18.09</v>
      </c>
      <c r="I78" s="43">
        <v>16.579999999999998</v>
      </c>
      <c r="J78" s="43">
        <v>295</v>
      </c>
      <c r="K78" s="44">
        <v>259</v>
      </c>
      <c r="L78" s="43">
        <v>50.85</v>
      </c>
    </row>
    <row r="79" spans="1:12" ht="15" x14ac:dyDescent="0.2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7" t="s">
        <v>30</v>
      </c>
      <c r="E80" s="42" t="s">
        <v>44</v>
      </c>
      <c r="F80" s="43">
        <v>200</v>
      </c>
      <c r="G80" s="43">
        <v>1</v>
      </c>
      <c r="H80" s="43">
        <v>0</v>
      </c>
      <c r="I80" s="43">
        <v>20.2</v>
      </c>
      <c r="J80" s="43">
        <v>84.8</v>
      </c>
      <c r="K80" s="44">
        <v>389</v>
      </c>
      <c r="L80" s="43">
        <v>18</v>
      </c>
    </row>
    <row r="81" spans="1:12" ht="15" x14ac:dyDescent="0.25">
      <c r="A81" s="23"/>
      <c r="B81" s="15"/>
      <c r="C81" s="11"/>
      <c r="D81" s="7" t="s">
        <v>31</v>
      </c>
      <c r="E81" s="42" t="s">
        <v>40</v>
      </c>
      <c r="F81" s="43">
        <v>60</v>
      </c>
      <c r="G81" s="43">
        <v>4.74</v>
      </c>
      <c r="H81" s="43">
        <v>0.6</v>
      </c>
      <c r="I81" s="43">
        <v>28.98</v>
      </c>
      <c r="J81" s="43">
        <v>140</v>
      </c>
      <c r="K81" s="44" t="s">
        <v>67</v>
      </c>
      <c r="L81" s="43">
        <v>4.8</v>
      </c>
    </row>
    <row r="82" spans="1:12" ht="15" x14ac:dyDescent="0.25">
      <c r="A82" s="23"/>
      <c r="B82" s="15"/>
      <c r="C82" s="11"/>
      <c r="D82" s="7" t="s">
        <v>32</v>
      </c>
      <c r="E82" s="42" t="s">
        <v>45</v>
      </c>
      <c r="F82" s="43">
        <v>60</v>
      </c>
      <c r="G82" s="43">
        <v>3.36</v>
      </c>
      <c r="H82" s="43">
        <v>0.66</v>
      </c>
      <c r="I82" s="43">
        <v>29.64</v>
      </c>
      <c r="J82" s="43">
        <v>137.9</v>
      </c>
      <c r="K82" s="44" t="s">
        <v>67</v>
      </c>
      <c r="L82" s="43">
        <v>4.4400000000000004</v>
      </c>
    </row>
    <row r="83" spans="1:12" ht="15" x14ac:dyDescent="0.25">
      <c r="A83" s="23"/>
      <c r="B83" s="15"/>
      <c r="C83" s="11"/>
      <c r="D83" s="6" t="s">
        <v>24</v>
      </c>
      <c r="E83" s="42" t="s">
        <v>84</v>
      </c>
      <c r="F83" s="43">
        <v>150</v>
      </c>
      <c r="G83" s="43">
        <v>1</v>
      </c>
      <c r="H83" s="43">
        <v>1</v>
      </c>
      <c r="I83" s="43">
        <v>15</v>
      </c>
      <c r="J83" s="43">
        <v>71</v>
      </c>
      <c r="K83" s="44">
        <v>112</v>
      </c>
      <c r="L83" s="43">
        <v>30</v>
      </c>
    </row>
    <row r="84" spans="1:12" ht="15" x14ac:dyDescent="0.25">
      <c r="A84" s="23"/>
      <c r="B84" s="15"/>
      <c r="C84" s="11"/>
      <c r="D84" s="56" t="s">
        <v>101</v>
      </c>
      <c r="E84" s="53" t="s">
        <v>102</v>
      </c>
      <c r="F84" s="43">
        <v>70</v>
      </c>
      <c r="G84" s="43">
        <v>5</v>
      </c>
      <c r="H84" s="43">
        <v>10</v>
      </c>
      <c r="I84" s="43">
        <v>29</v>
      </c>
      <c r="J84" s="43">
        <v>224</v>
      </c>
      <c r="K84" s="44">
        <v>425</v>
      </c>
      <c r="L84" s="43">
        <v>7.01</v>
      </c>
    </row>
    <row r="85" spans="1:12" ht="15" x14ac:dyDescent="0.25">
      <c r="A85" s="24"/>
      <c r="B85" s="17"/>
      <c r="C85" s="8"/>
      <c r="D85" s="18" t="s">
        <v>33</v>
      </c>
      <c r="E85" s="9"/>
      <c r="F85" s="19">
        <f>SUM(F77:F84)</f>
        <v>940</v>
      </c>
      <c r="G85" s="19">
        <f>SUM(G77:G84)</f>
        <v>32.880000000000003</v>
      </c>
      <c r="H85" s="19">
        <f>SUM(H77:H84)</f>
        <v>32.519999999999996</v>
      </c>
      <c r="I85" s="19">
        <f>SUM(I77:I84)</f>
        <v>149.09</v>
      </c>
      <c r="J85" s="19">
        <f>SUM(J77:J84)</f>
        <v>1021.3000000000001</v>
      </c>
      <c r="K85" s="25"/>
      <c r="L85" s="19">
        <f>SUM(L77:L84)</f>
        <v>139.04999999999998</v>
      </c>
    </row>
    <row r="86" spans="1:12" ht="15.75" customHeight="1" x14ac:dyDescent="0.2">
      <c r="A86" s="29">
        <f>A71</f>
        <v>1</v>
      </c>
      <c r="B86" s="30">
        <f>B71</f>
        <v>5</v>
      </c>
      <c r="C86" s="60" t="s">
        <v>4</v>
      </c>
      <c r="D86" s="61"/>
      <c r="E86" s="31"/>
      <c r="F86" s="32">
        <f>F76+F85</f>
        <v>1450</v>
      </c>
      <c r="G86" s="32">
        <f>G76+G85</f>
        <v>56.83</v>
      </c>
      <c r="H86" s="32">
        <f>H76+H85</f>
        <v>69.829999999999984</v>
      </c>
      <c r="I86" s="32">
        <f>I76+I85</f>
        <v>194.06</v>
      </c>
      <c r="J86" s="32">
        <f>J76+J85</f>
        <v>1507.0500000000002</v>
      </c>
      <c r="K86" s="32"/>
      <c r="L86" s="32">
        <f>L76+L85</f>
        <v>229.77999999999997</v>
      </c>
    </row>
    <row r="87" spans="1:12" ht="15" x14ac:dyDescent="0.25">
      <c r="A87" s="20">
        <v>2</v>
      </c>
      <c r="B87" s="21">
        <v>1</v>
      </c>
      <c r="C87" s="22" t="s">
        <v>20</v>
      </c>
      <c r="D87" s="5" t="s">
        <v>21</v>
      </c>
      <c r="E87" s="39" t="s">
        <v>85</v>
      </c>
      <c r="F87" s="40">
        <v>210</v>
      </c>
      <c r="G87" s="40">
        <v>7.31</v>
      </c>
      <c r="H87" s="40">
        <v>10.98</v>
      </c>
      <c r="I87" s="40">
        <v>39.200000000000003</v>
      </c>
      <c r="J87" s="40">
        <v>286</v>
      </c>
      <c r="K87" s="41">
        <v>182</v>
      </c>
      <c r="L87" s="40">
        <v>26.07</v>
      </c>
    </row>
    <row r="88" spans="1:12" ht="15" x14ac:dyDescent="0.25">
      <c r="A88" s="23"/>
      <c r="B88" s="15"/>
      <c r="C88" s="11"/>
      <c r="D88" s="7" t="s">
        <v>22</v>
      </c>
      <c r="E88" s="42" t="s">
        <v>70</v>
      </c>
      <c r="F88" s="43">
        <v>200</v>
      </c>
      <c r="G88" s="43">
        <v>6.98</v>
      </c>
      <c r="H88" s="43">
        <v>3.54</v>
      </c>
      <c r="I88" s="43">
        <v>17.579999999999998</v>
      </c>
      <c r="J88" s="43">
        <v>118.6</v>
      </c>
      <c r="K88" s="44">
        <v>382</v>
      </c>
      <c r="L88" s="43">
        <v>12.09</v>
      </c>
    </row>
    <row r="89" spans="1:12" ht="15" x14ac:dyDescent="0.25">
      <c r="A89" s="23"/>
      <c r="B89" s="15"/>
      <c r="C89" s="11"/>
      <c r="D89" s="7" t="s">
        <v>23</v>
      </c>
      <c r="E89" s="42" t="s">
        <v>40</v>
      </c>
      <c r="F89" s="43">
        <v>30</v>
      </c>
      <c r="G89" s="43">
        <v>2.37</v>
      </c>
      <c r="H89" s="43">
        <v>0.33</v>
      </c>
      <c r="I89" s="43">
        <v>14.49</v>
      </c>
      <c r="J89" s="43">
        <v>70</v>
      </c>
      <c r="K89" s="44" t="s">
        <v>67</v>
      </c>
      <c r="L89" s="43">
        <v>2.4</v>
      </c>
    </row>
    <row r="90" spans="1:12" ht="15" x14ac:dyDescent="0.25">
      <c r="A90" s="23"/>
      <c r="B90" s="15"/>
      <c r="C90" s="11"/>
      <c r="D90" s="7" t="s">
        <v>64</v>
      </c>
      <c r="E90" s="42" t="s">
        <v>42</v>
      </c>
      <c r="F90" s="43">
        <v>10</v>
      </c>
      <c r="G90" s="43">
        <v>2.3199999999999998</v>
      </c>
      <c r="H90" s="43">
        <v>2.95</v>
      </c>
      <c r="I90" s="43">
        <v>0</v>
      </c>
      <c r="J90" s="43">
        <v>36</v>
      </c>
      <c r="K90" s="44">
        <v>15</v>
      </c>
      <c r="L90" s="43">
        <v>6.8</v>
      </c>
    </row>
    <row r="91" spans="1:12" ht="15" x14ac:dyDescent="0.25">
      <c r="A91" s="23"/>
      <c r="B91" s="15"/>
      <c r="C91" s="11"/>
      <c r="D91" s="7" t="s">
        <v>64</v>
      </c>
      <c r="E91" s="42" t="s">
        <v>47</v>
      </c>
      <c r="F91" s="43">
        <v>10</v>
      </c>
      <c r="G91" s="43">
        <v>0.08</v>
      </c>
      <c r="H91" s="43">
        <v>7.25</v>
      </c>
      <c r="I91" s="43">
        <v>0.13</v>
      </c>
      <c r="J91" s="43">
        <v>66</v>
      </c>
      <c r="K91" s="44">
        <v>14</v>
      </c>
      <c r="L91" s="43">
        <v>10.67</v>
      </c>
    </row>
    <row r="92" spans="1:12" ht="15" x14ac:dyDescent="0.25">
      <c r="A92" s="23"/>
      <c r="B92" s="15"/>
      <c r="C92" s="11"/>
      <c r="D92" s="6" t="s">
        <v>24</v>
      </c>
      <c r="E92" s="42" t="s">
        <v>86</v>
      </c>
      <c r="F92" s="43">
        <v>150</v>
      </c>
      <c r="G92" s="43">
        <v>1.3</v>
      </c>
      <c r="H92" s="43">
        <v>0.3</v>
      </c>
      <c r="I92" s="43">
        <v>13</v>
      </c>
      <c r="J92" s="43">
        <v>65</v>
      </c>
      <c r="K92" s="44"/>
      <c r="L92" s="43">
        <v>40.5</v>
      </c>
    </row>
    <row r="93" spans="1:12" ht="15" x14ac:dyDescent="0.25">
      <c r="A93" s="24"/>
      <c r="B93" s="17"/>
      <c r="C93" s="8"/>
      <c r="D93" s="18" t="s">
        <v>33</v>
      </c>
      <c r="E93" s="9"/>
      <c r="F93" s="19">
        <f>SUM(F87:F92)</f>
        <v>610</v>
      </c>
      <c r="G93" s="19">
        <f>SUM(G87:G92)</f>
        <v>20.36</v>
      </c>
      <c r="H93" s="19">
        <f>SUM(H87:H92)</f>
        <v>25.35</v>
      </c>
      <c r="I93" s="19">
        <f>SUM(I87:I92)</f>
        <v>84.399999999999991</v>
      </c>
      <c r="J93" s="19">
        <f>SUM(J87:J92)</f>
        <v>641.6</v>
      </c>
      <c r="K93" s="25"/>
      <c r="L93" s="19">
        <f>SUM(L87:L92)</f>
        <v>98.53</v>
      </c>
    </row>
    <row r="94" spans="1:12" ht="15" x14ac:dyDescent="0.25">
      <c r="A94" s="26">
        <f>A87</f>
        <v>2</v>
      </c>
      <c r="B94" s="13">
        <f>B87</f>
        <v>1</v>
      </c>
      <c r="C94" s="10" t="s">
        <v>25</v>
      </c>
      <c r="D94" s="7" t="s">
        <v>26</v>
      </c>
      <c r="E94" s="42" t="s">
        <v>43</v>
      </c>
      <c r="F94" s="43">
        <v>100</v>
      </c>
      <c r="G94" s="43">
        <v>1.1000000000000001</v>
      </c>
      <c r="H94" s="43">
        <v>0.2</v>
      </c>
      <c r="I94" s="43">
        <v>3.8</v>
      </c>
      <c r="J94" s="43">
        <v>24</v>
      </c>
      <c r="K94" s="44">
        <v>106</v>
      </c>
      <c r="L94" s="43">
        <v>35</v>
      </c>
    </row>
    <row r="95" spans="1:12" ht="15" x14ac:dyDescent="0.25">
      <c r="A95" s="23"/>
      <c r="B95" s="15"/>
      <c r="C95" s="11"/>
      <c r="D95" s="7" t="s">
        <v>27</v>
      </c>
      <c r="E95" s="42" t="s">
        <v>60</v>
      </c>
      <c r="F95" s="43">
        <v>200</v>
      </c>
      <c r="G95" s="43">
        <v>4.3899999999999997</v>
      </c>
      <c r="H95" s="43">
        <v>4.3600000000000003</v>
      </c>
      <c r="I95" s="43">
        <v>13.22</v>
      </c>
      <c r="J95" s="43">
        <v>118.6</v>
      </c>
      <c r="K95" s="44">
        <v>102</v>
      </c>
      <c r="L95" s="43">
        <v>14.8</v>
      </c>
    </row>
    <row r="96" spans="1:12" ht="15" x14ac:dyDescent="0.25">
      <c r="A96" s="23"/>
      <c r="B96" s="15"/>
      <c r="C96" s="11"/>
      <c r="D96" s="7" t="s">
        <v>28</v>
      </c>
      <c r="E96" s="42" t="s">
        <v>87</v>
      </c>
      <c r="F96" s="43">
        <v>120</v>
      </c>
      <c r="G96" s="43">
        <v>14.07</v>
      </c>
      <c r="H96" s="43">
        <v>14.17</v>
      </c>
      <c r="I96" s="43">
        <v>47.27</v>
      </c>
      <c r="J96" s="43">
        <v>222</v>
      </c>
      <c r="K96" s="44">
        <v>255</v>
      </c>
      <c r="L96" s="43">
        <v>45.93</v>
      </c>
    </row>
    <row r="97" spans="1:12" ht="15" x14ac:dyDescent="0.25">
      <c r="A97" s="23"/>
      <c r="B97" s="15"/>
      <c r="C97" s="11"/>
      <c r="D97" s="7" t="s">
        <v>29</v>
      </c>
      <c r="E97" s="42" t="s">
        <v>55</v>
      </c>
      <c r="F97" s="43">
        <v>150</v>
      </c>
      <c r="G97" s="43">
        <v>3.65</v>
      </c>
      <c r="H97" s="43">
        <v>5.37</v>
      </c>
      <c r="I97" s="43">
        <v>36.68</v>
      </c>
      <c r="J97" s="43">
        <v>209.7</v>
      </c>
      <c r="K97" s="44">
        <v>304</v>
      </c>
      <c r="L97" s="43">
        <v>13.74</v>
      </c>
    </row>
    <row r="98" spans="1:12" ht="15" x14ac:dyDescent="0.25">
      <c r="A98" s="23"/>
      <c r="B98" s="15"/>
      <c r="C98" s="11"/>
      <c r="D98" s="7" t="s">
        <v>30</v>
      </c>
      <c r="E98" s="42" t="s">
        <v>73</v>
      </c>
      <c r="F98" s="43">
        <v>200</v>
      </c>
      <c r="G98" s="43">
        <v>0.35</v>
      </c>
      <c r="H98" s="43">
        <v>0.11</v>
      </c>
      <c r="I98" s="43">
        <v>23.61</v>
      </c>
      <c r="J98" s="43">
        <v>98.4</v>
      </c>
      <c r="K98" s="44">
        <v>348</v>
      </c>
      <c r="L98" s="43">
        <v>13.2</v>
      </c>
    </row>
    <row r="99" spans="1:12" ht="15" x14ac:dyDescent="0.25">
      <c r="A99" s="23"/>
      <c r="B99" s="15"/>
      <c r="C99" s="11"/>
      <c r="D99" s="7" t="s">
        <v>31</v>
      </c>
      <c r="E99" s="42" t="s">
        <v>40</v>
      </c>
      <c r="F99" s="43">
        <v>60</v>
      </c>
      <c r="G99" s="43">
        <v>4.74</v>
      </c>
      <c r="H99" s="43">
        <v>0.6</v>
      </c>
      <c r="I99" s="43">
        <v>28.98</v>
      </c>
      <c r="J99" s="43">
        <v>140</v>
      </c>
      <c r="K99" s="44" t="s">
        <v>67</v>
      </c>
      <c r="L99" s="43">
        <v>4.8</v>
      </c>
    </row>
    <row r="100" spans="1:12" ht="15" x14ac:dyDescent="0.25">
      <c r="A100" s="23"/>
      <c r="B100" s="15"/>
      <c r="C100" s="11"/>
      <c r="D100" s="7" t="s">
        <v>32</v>
      </c>
      <c r="E100" s="42" t="s">
        <v>45</v>
      </c>
      <c r="F100" s="43">
        <v>60</v>
      </c>
      <c r="G100" s="43">
        <v>3.36</v>
      </c>
      <c r="H100" s="43">
        <v>0.66</v>
      </c>
      <c r="I100" s="43">
        <v>29.64</v>
      </c>
      <c r="J100" s="43">
        <v>137.9</v>
      </c>
      <c r="K100" s="44" t="s">
        <v>67</v>
      </c>
      <c r="L100" s="43">
        <v>4.4400000000000004</v>
      </c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SUM(F94:F101)</f>
        <v>890</v>
      </c>
      <c r="G102" s="19">
        <f>SUM(G94:G101)</f>
        <v>31.660000000000004</v>
      </c>
      <c r="H102" s="19">
        <f>SUM(H94:H101)</f>
        <v>25.470000000000002</v>
      </c>
      <c r="I102" s="19">
        <f>SUM(I94:I101)</f>
        <v>183.2</v>
      </c>
      <c r="J102" s="19">
        <f>SUM(J94:J101)</f>
        <v>950.59999999999991</v>
      </c>
      <c r="K102" s="25"/>
      <c r="L102" s="19">
        <f>SUM(L94:L101)</f>
        <v>131.91</v>
      </c>
    </row>
    <row r="103" spans="1:12" ht="15" x14ac:dyDescent="0.2">
      <c r="A103" s="29">
        <f>A87</f>
        <v>2</v>
      </c>
      <c r="B103" s="30">
        <f>B87</f>
        <v>1</v>
      </c>
      <c r="C103" s="60" t="s">
        <v>4</v>
      </c>
      <c r="D103" s="61"/>
      <c r="E103" s="31"/>
      <c r="F103" s="32">
        <f>F93+F102</f>
        <v>1500</v>
      </c>
      <c r="G103" s="32">
        <f>G93+G102</f>
        <v>52.02</v>
      </c>
      <c r="H103" s="32">
        <f>H93+H102</f>
        <v>50.820000000000007</v>
      </c>
      <c r="I103" s="32">
        <f>I93+I102</f>
        <v>267.59999999999997</v>
      </c>
      <c r="J103" s="32">
        <f>J93+J102</f>
        <v>1592.1999999999998</v>
      </c>
      <c r="K103" s="32"/>
      <c r="L103" s="32">
        <f>L93+L102</f>
        <v>230.44</v>
      </c>
    </row>
    <row r="104" spans="1:12" ht="15" x14ac:dyDescent="0.25">
      <c r="A104" s="14">
        <v>2</v>
      </c>
      <c r="B104" s="15">
        <v>2</v>
      </c>
      <c r="C104" s="22" t="s">
        <v>20</v>
      </c>
      <c r="D104" s="5" t="s">
        <v>21</v>
      </c>
      <c r="E104" s="39" t="s">
        <v>88</v>
      </c>
      <c r="F104" s="40">
        <v>210</v>
      </c>
      <c r="G104" s="40">
        <v>6.02</v>
      </c>
      <c r="H104" s="40">
        <v>4.05</v>
      </c>
      <c r="I104" s="40">
        <v>33.369999999999997</v>
      </c>
      <c r="J104" s="40">
        <v>194.01</v>
      </c>
      <c r="K104" s="41">
        <v>181</v>
      </c>
      <c r="L104" s="40">
        <v>24.09</v>
      </c>
    </row>
    <row r="105" spans="1:12" ht="15" x14ac:dyDescent="0.25">
      <c r="A105" s="14"/>
      <c r="B105" s="15"/>
      <c r="C105" s="11"/>
      <c r="D105" s="6" t="s">
        <v>22</v>
      </c>
      <c r="E105" s="42" t="s">
        <v>46</v>
      </c>
      <c r="F105" s="43">
        <v>200</v>
      </c>
      <c r="G105" s="43">
        <v>3.16</v>
      </c>
      <c r="H105" s="43">
        <v>2.67</v>
      </c>
      <c r="I105" s="43">
        <v>15.95</v>
      </c>
      <c r="J105" s="43">
        <v>100.6</v>
      </c>
      <c r="K105" s="44">
        <v>379</v>
      </c>
      <c r="L105" s="43">
        <v>11.5</v>
      </c>
    </row>
    <row r="106" spans="1:12" ht="15" x14ac:dyDescent="0.25">
      <c r="A106" s="14"/>
      <c r="B106" s="15"/>
      <c r="C106" s="11"/>
      <c r="D106" s="7" t="s">
        <v>23</v>
      </c>
      <c r="E106" s="42" t="s">
        <v>40</v>
      </c>
      <c r="F106" s="43">
        <v>30</v>
      </c>
      <c r="G106" s="43">
        <v>2.37</v>
      </c>
      <c r="H106" s="43">
        <v>0.33</v>
      </c>
      <c r="I106" s="43">
        <v>14.49</v>
      </c>
      <c r="J106" s="43">
        <v>70</v>
      </c>
      <c r="K106" s="44" t="s">
        <v>67</v>
      </c>
      <c r="L106" s="43">
        <v>2.4</v>
      </c>
    </row>
    <row r="107" spans="1:12" ht="15" x14ac:dyDescent="0.25">
      <c r="A107" s="14"/>
      <c r="B107" s="15"/>
      <c r="C107" s="11"/>
      <c r="D107" s="7" t="s">
        <v>64</v>
      </c>
      <c r="E107" s="42" t="s">
        <v>42</v>
      </c>
      <c r="F107" s="43">
        <v>10</v>
      </c>
      <c r="G107" s="43">
        <v>2.3199999999999998</v>
      </c>
      <c r="H107" s="43">
        <v>2.95</v>
      </c>
      <c r="I107" s="43">
        <v>0</v>
      </c>
      <c r="J107" s="43">
        <v>36</v>
      </c>
      <c r="K107" s="44">
        <v>15</v>
      </c>
      <c r="L107" s="43">
        <v>6.8</v>
      </c>
    </row>
    <row r="108" spans="1:12" ht="15" x14ac:dyDescent="0.25">
      <c r="A108" s="14"/>
      <c r="B108" s="15"/>
      <c r="C108" s="11"/>
      <c r="D108" s="7" t="s">
        <v>64</v>
      </c>
      <c r="E108" s="42" t="s">
        <v>47</v>
      </c>
      <c r="F108" s="43">
        <v>10</v>
      </c>
      <c r="G108" s="43">
        <v>0.08</v>
      </c>
      <c r="H108" s="43">
        <v>7.25</v>
      </c>
      <c r="I108" s="43">
        <v>0.13</v>
      </c>
      <c r="J108" s="43">
        <v>66</v>
      </c>
      <c r="K108" s="44">
        <v>14</v>
      </c>
      <c r="L108" s="43">
        <v>10.67</v>
      </c>
    </row>
    <row r="109" spans="1:12" ht="15" x14ac:dyDescent="0.25">
      <c r="A109" s="14"/>
      <c r="B109" s="15"/>
      <c r="C109" s="11"/>
      <c r="D109" s="6" t="s">
        <v>64</v>
      </c>
      <c r="E109" s="42" t="s">
        <v>57</v>
      </c>
      <c r="F109" s="43">
        <v>40</v>
      </c>
      <c r="G109" s="43">
        <v>5.0999999999999996</v>
      </c>
      <c r="H109" s="43">
        <v>4.5999999999999996</v>
      </c>
      <c r="I109" s="43">
        <v>0.3</v>
      </c>
      <c r="J109" s="43">
        <v>63</v>
      </c>
      <c r="K109" s="44">
        <v>300</v>
      </c>
      <c r="L109" s="43">
        <v>10.5</v>
      </c>
    </row>
    <row r="110" spans="1:12" ht="15" x14ac:dyDescent="0.25">
      <c r="A110" s="14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16"/>
      <c r="B111" s="17"/>
      <c r="C111" s="8"/>
      <c r="D111" s="18" t="s">
        <v>33</v>
      </c>
      <c r="E111" s="9"/>
      <c r="F111" s="19">
        <f>SUM(F104:F110)</f>
        <v>500</v>
      </c>
      <c r="G111" s="19">
        <f t="shared" ref="G111:J111" si="8">SUM(G104:G110)</f>
        <v>19.05</v>
      </c>
      <c r="H111" s="19">
        <f t="shared" si="8"/>
        <v>21.85</v>
      </c>
      <c r="I111" s="19">
        <f t="shared" si="8"/>
        <v>64.239999999999995</v>
      </c>
      <c r="J111" s="19">
        <f t="shared" si="8"/>
        <v>529.61</v>
      </c>
      <c r="K111" s="25"/>
      <c r="L111" s="19">
        <f t="shared" ref="L111" si="9">SUM(L104:L110)</f>
        <v>65.960000000000008</v>
      </c>
    </row>
    <row r="112" spans="1:12" ht="15" x14ac:dyDescent="0.25">
      <c r="A112" s="14">
        <v>2</v>
      </c>
      <c r="B112" s="15">
        <v>2</v>
      </c>
      <c r="C112" s="11" t="s">
        <v>25</v>
      </c>
      <c r="D112" s="51" t="s">
        <v>26</v>
      </c>
      <c r="E112" s="42" t="s">
        <v>48</v>
      </c>
      <c r="F112" s="43">
        <v>100</v>
      </c>
      <c r="G112" s="43">
        <v>0.8</v>
      </c>
      <c r="H112" s="43">
        <v>0.1</v>
      </c>
      <c r="I112" s="43">
        <v>2.5</v>
      </c>
      <c r="J112" s="43">
        <v>14</v>
      </c>
      <c r="K112" s="44">
        <v>100</v>
      </c>
      <c r="L112" s="43">
        <v>29.5</v>
      </c>
    </row>
    <row r="113" spans="1:12" ht="15" x14ac:dyDescent="0.25">
      <c r="A113" s="14"/>
      <c r="B113" s="15"/>
      <c r="C113" s="11"/>
      <c r="D113" s="7" t="s">
        <v>27</v>
      </c>
      <c r="E113" s="42" t="s">
        <v>49</v>
      </c>
      <c r="F113" s="43">
        <v>200</v>
      </c>
      <c r="G113" s="43">
        <v>4.9800000000000004</v>
      </c>
      <c r="H113" s="43">
        <v>5.62</v>
      </c>
      <c r="I113" s="43">
        <v>24.4</v>
      </c>
      <c r="J113" s="43">
        <v>185.7</v>
      </c>
      <c r="K113" s="44">
        <v>108</v>
      </c>
      <c r="L113" s="43">
        <v>16.600000000000001</v>
      </c>
    </row>
    <row r="114" spans="1:12" ht="15" x14ac:dyDescent="0.25">
      <c r="A114" s="14"/>
      <c r="B114" s="15"/>
      <c r="C114" s="11"/>
      <c r="D114" s="7" t="s">
        <v>28</v>
      </c>
      <c r="E114" s="42" t="s">
        <v>89</v>
      </c>
      <c r="F114" s="43">
        <v>100</v>
      </c>
      <c r="G114" s="43">
        <v>23.48</v>
      </c>
      <c r="H114" s="43">
        <v>27.82</v>
      </c>
      <c r="I114" s="43">
        <v>0.48</v>
      </c>
      <c r="J114" s="43">
        <v>328</v>
      </c>
      <c r="K114" s="44">
        <v>288</v>
      </c>
      <c r="L114" s="43">
        <v>58.74</v>
      </c>
    </row>
    <row r="115" spans="1:12" ht="15" x14ac:dyDescent="0.25">
      <c r="A115" s="14"/>
      <c r="B115" s="15"/>
      <c r="C115" s="11"/>
      <c r="D115" s="7" t="s">
        <v>29</v>
      </c>
      <c r="E115" s="42" t="s">
        <v>76</v>
      </c>
      <c r="F115" s="43">
        <v>150</v>
      </c>
      <c r="G115" s="43">
        <v>3.06</v>
      </c>
      <c r="H115" s="43">
        <v>4.8</v>
      </c>
      <c r="I115" s="43">
        <v>20.440000000000001</v>
      </c>
      <c r="J115" s="43">
        <v>137.25</v>
      </c>
      <c r="K115" s="44">
        <v>312</v>
      </c>
      <c r="L115" s="43">
        <v>16.920000000000002</v>
      </c>
    </row>
    <row r="116" spans="1:12" ht="15" x14ac:dyDescent="0.25">
      <c r="A116" s="14"/>
      <c r="B116" s="15"/>
      <c r="C116" s="11"/>
      <c r="D116" s="7" t="s">
        <v>30</v>
      </c>
      <c r="E116" s="42" t="s">
        <v>56</v>
      </c>
      <c r="F116" s="43">
        <v>200</v>
      </c>
      <c r="G116" s="43">
        <v>0.78</v>
      </c>
      <c r="H116" s="43">
        <v>0.05</v>
      </c>
      <c r="I116" s="43">
        <v>27.63</v>
      </c>
      <c r="J116" s="43">
        <v>115</v>
      </c>
      <c r="K116" s="44">
        <v>348</v>
      </c>
      <c r="L116" s="43">
        <v>11.36</v>
      </c>
    </row>
    <row r="117" spans="1:12" ht="15" x14ac:dyDescent="0.25">
      <c r="A117" s="14"/>
      <c r="B117" s="15"/>
      <c r="C117" s="11"/>
      <c r="D117" s="7" t="s">
        <v>31</v>
      </c>
      <c r="E117" s="42" t="s">
        <v>40</v>
      </c>
      <c r="F117" s="43">
        <v>60</v>
      </c>
      <c r="G117" s="43">
        <v>4.74</v>
      </c>
      <c r="H117" s="43">
        <v>0.6</v>
      </c>
      <c r="I117" s="43">
        <v>28.98</v>
      </c>
      <c r="J117" s="43">
        <v>140</v>
      </c>
      <c r="K117" s="44" t="s">
        <v>67</v>
      </c>
      <c r="L117" s="43">
        <v>4.8</v>
      </c>
    </row>
    <row r="118" spans="1:12" ht="15" x14ac:dyDescent="0.25">
      <c r="A118" s="14"/>
      <c r="B118" s="15"/>
      <c r="C118" s="11"/>
      <c r="D118" s="7" t="s">
        <v>32</v>
      </c>
      <c r="E118" s="42" t="s">
        <v>45</v>
      </c>
      <c r="F118" s="43">
        <v>60</v>
      </c>
      <c r="G118" s="43">
        <v>3.36</v>
      </c>
      <c r="H118" s="43">
        <v>0.66</v>
      </c>
      <c r="I118" s="43">
        <v>29.64</v>
      </c>
      <c r="J118" s="43">
        <v>137.9</v>
      </c>
      <c r="K118" s="44" t="s">
        <v>67</v>
      </c>
      <c r="L118" s="43">
        <v>4.4400000000000004</v>
      </c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6"/>
      <c r="B120" s="17"/>
      <c r="C120" s="8"/>
      <c r="D120" s="18" t="s">
        <v>33</v>
      </c>
      <c r="E120" s="9"/>
      <c r="F120" s="19">
        <f>SUM(F112:F119)</f>
        <v>870</v>
      </c>
      <c r="G120" s="19">
        <f t="shared" ref="G120:J120" si="10">SUM(G112:G119)</f>
        <v>41.2</v>
      </c>
      <c r="H120" s="19">
        <f t="shared" si="10"/>
        <v>39.649999999999991</v>
      </c>
      <c r="I120" s="19">
        <f t="shared" si="10"/>
        <v>134.07</v>
      </c>
      <c r="J120" s="19">
        <f t="shared" si="10"/>
        <v>1057.8500000000001</v>
      </c>
      <c r="K120" s="25"/>
      <c r="L120" s="19">
        <f>SUM(L112:L119)</f>
        <v>142.36000000000001</v>
      </c>
    </row>
    <row r="121" spans="1:12" ht="15" x14ac:dyDescent="0.2">
      <c r="A121" s="33">
        <f>A104</f>
        <v>2</v>
      </c>
      <c r="B121" s="33">
        <f>B104</f>
        <v>2</v>
      </c>
      <c r="C121" s="60" t="s">
        <v>4</v>
      </c>
      <c r="D121" s="61"/>
      <c r="E121" s="31"/>
      <c r="F121" s="32">
        <f>F111+F120</f>
        <v>1370</v>
      </c>
      <c r="G121" s="32">
        <f>G111+G120</f>
        <v>60.25</v>
      </c>
      <c r="H121" s="32">
        <f>H111+H120</f>
        <v>61.499999999999993</v>
      </c>
      <c r="I121" s="32">
        <f>I111+I120</f>
        <v>198.31</v>
      </c>
      <c r="J121" s="32">
        <f>J111+J120</f>
        <v>1587.46</v>
      </c>
      <c r="K121" s="32"/>
      <c r="L121" s="32">
        <f>L111+L120</f>
        <v>208.32000000000002</v>
      </c>
    </row>
    <row r="122" spans="1:12" ht="15" x14ac:dyDescent="0.25">
      <c r="A122" s="20">
        <v>2</v>
      </c>
      <c r="B122" s="21">
        <v>3</v>
      </c>
      <c r="C122" s="22" t="s">
        <v>20</v>
      </c>
      <c r="D122" s="5" t="s">
        <v>21</v>
      </c>
      <c r="E122" s="52" t="s">
        <v>90</v>
      </c>
      <c r="F122" s="40">
        <v>210</v>
      </c>
      <c r="G122" s="40">
        <v>5.0999999999999996</v>
      </c>
      <c r="H122" s="40">
        <v>10.72</v>
      </c>
      <c r="I122" s="40">
        <v>43.42</v>
      </c>
      <c r="J122" s="40">
        <v>251</v>
      </c>
      <c r="K122" s="41">
        <v>182</v>
      </c>
      <c r="L122" s="40">
        <v>28.76</v>
      </c>
    </row>
    <row r="123" spans="1:12" ht="15" x14ac:dyDescent="0.25">
      <c r="A123" s="23"/>
      <c r="B123" s="15"/>
      <c r="C123" s="11"/>
      <c r="D123" s="7" t="s">
        <v>22</v>
      </c>
      <c r="E123" s="42" t="s">
        <v>51</v>
      </c>
      <c r="F123" s="43">
        <v>200</v>
      </c>
      <c r="G123" s="43">
        <v>7.0000000000000007E-2</v>
      </c>
      <c r="H123" s="43">
        <v>0.02</v>
      </c>
      <c r="I123" s="43">
        <v>15</v>
      </c>
      <c r="J123" s="43">
        <v>60</v>
      </c>
      <c r="K123" s="44">
        <v>376</v>
      </c>
      <c r="L123" s="43">
        <v>2.0099999999999998</v>
      </c>
    </row>
    <row r="124" spans="1:12" ht="15" x14ac:dyDescent="0.25">
      <c r="A124" s="23"/>
      <c r="B124" s="15"/>
      <c r="C124" s="11"/>
      <c r="D124" s="7" t="s">
        <v>23</v>
      </c>
      <c r="E124" s="42" t="s">
        <v>40</v>
      </c>
      <c r="F124" s="43">
        <v>30</v>
      </c>
      <c r="G124" s="43">
        <v>2.37</v>
      </c>
      <c r="H124" s="43">
        <v>0.33</v>
      </c>
      <c r="I124" s="43">
        <v>14.49</v>
      </c>
      <c r="J124" s="43">
        <v>70</v>
      </c>
      <c r="K124" s="44" t="s">
        <v>67</v>
      </c>
      <c r="L124" s="43">
        <v>2.4</v>
      </c>
    </row>
    <row r="125" spans="1:12" ht="15.75" customHeight="1" x14ac:dyDescent="0.25">
      <c r="A125" s="23"/>
      <c r="B125" s="15"/>
      <c r="C125" s="11"/>
      <c r="D125" s="7" t="s">
        <v>64</v>
      </c>
      <c r="E125" s="42" t="s">
        <v>47</v>
      </c>
      <c r="F125" s="43">
        <v>10</v>
      </c>
      <c r="G125" s="43">
        <v>0.08</v>
      </c>
      <c r="H125" s="43">
        <v>7.25</v>
      </c>
      <c r="I125" s="43">
        <v>0.13</v>
      </c>
      <c r="J125" s="43">
        <v>66</v>
      </c>
      <c r="K125" s="44">
        <v>14</v>
      </c>
      <c r="L125" s="43">
        <v>10.67</v>
      </c>
    </row>
    <row r="126" spans="1:12" ht="15" x14ac:dyDescent="0.25">
      <c r="A126" s="23"/>
      <c r="B126" s="15"/>
      <c r="C126" s="11"/>
      <c r="D126" s="6" t="s">
        <v>64</v>
      </c>
      <c r="E126" s="42" t="s">
        <v>41</v>
      </c>
      <c r="F126" s="43">
        <v>120</v>
      </c>
      <c r="G126" s="43">
        <v>7.49</v>
      </c>
      <c r="H126" s="43">
        <v>4.87</v>
      </c>
      <c r="I126" s="43">
        <v>12.72</v>
      </c>
      <c r="J126" s="43">
        <v>127</v>
      </c>
      <c r="K126" s="44" t="s">
        <v>67</v>
      </c>
      <c r="L126" s="43">
        <v>35</v>
      </c>
    </row>
    <row r="127" spans="1:12" ht="15" x14ac:dyDescent="0.25">
      <c r="A127" s="23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24"/>
      <c r="B128" s="17"/>
      <c r="C128" s="8"/>
      <c r="D128" s="18" t="s">
        <v>33</v>
      </c>
      <c r="E128" s="9"/>
      <c r="F128" s="19">
        <f>SUM(F122:F127)</f>
        <v>570</v>
      </c>
      <c r="G128" s="19">
        <f>SUM(G122:G127)</f>
        <v>15.11</v>
      </c>
      <c r="H128" s="19">
        <f>SUM(H122:H127)</f>
        <v>23.19</v>
      </c>
      <c r="I128" s="19">
        <f>SUM(I122:I127)</f>
        <v>85.759999999999991</v>
      </c>
      <c r="J128" s="19">
        <f>SUM(J122:J127)</f>
        <v>574</v>
      </c>
      <c r="K128" s="25"/>
      <c r="L128" s="19">
        <f>SUM(L122:L127)</f>
        <v>78.84</v>
      </c>
    </row>
    <row r="129" spans="1:12" ht="15" x14ac:dyDescent="0.25">
      <c r="A129" s="26">
        <f>A122</f>
        <v>2</v>
      </c>
      <c r="B129" s="13">
        <f>B122</f>
        <v>3</v>
      </c>
      <c r="C129" s="10" t="s">
        <v>25</v>
      </c>
      <c r="D129" s="51" t="s">
        <v>26</v>
      </c>
      <c r="E129" s="42" t="s">
        <v>48</v>
      </c>
      <c r="F129" s="43">
        <v>100</v>
      </c>
      <c r="G129" s="43">
        <v>0.8</v>
      </c>
      <c r="H129" s="43">
        <v>0.1</v>
      </c>
      <c r="I129" s="43">
        <v>2.5</v>
      </c>
      <c r="J129" s="43">
        <v>14</v>
      </c>
      <c r="K129" s="44">
        <v>100</v>
      </c>
      <c r="L129" s="43">
        <v>29.5</v>
      </c>
    </row>
    <row r="130" spans="1:12" ht="15" x14ac:dyDescent="0.25">
      <c r="A130" s="23"/>
      <c r="B130" s="15"/>
      <c r="C130" s="11"/>
      <c r="D130" s="7" t="s">
        <v>27</v>
      </c>
      <c r="E130" s="53" t="s">
        <v>91</v>
      </c>
      <c r="F130" s="43">
        <v>200</v>
      </c>
      <c r="G130" s="43">
        <v>1.41</v>
      </c>
      <c r="H130" s="43">
        <v>3.96</v>
      </c>
      <c r="I130" s="43">
        <v>6.32</v>
      </c>
      <c r="J130" s="43">
        <v>71.8</v>
      </c>
      <c r="K130" s="44">
        <v>88</v>
      </c>
      <c r="L130" s="43">
        <v>18.11</v>
      </c>
    </row>
    <row r="131" spans="1:12" ht="15" x14ac:dyDescent="0.25">
      <c r="A131" s="23"/>
      <c r="B131" s="15"/>
      <c r="C131" s="11"/>
      <c r="D131" s="7" t="s">
        <v>28</v>
      </c>
      <c r="E131" s="53" t="s">
        <v>92</v>
      </c>
      <c r="F131" s="43">
        <v>100</v>
      </c>
      <c r="G131" s="43">
        <v>13.2</v>
      </c>
      <c r="H131" s="43">
        <v>19.36</v>
      </c>
      <c r="I131" s="43">
        <v>11.46</v>
      </c>
      <c r="J131" s="43">
        <v>275.2</v>
      </c>
      <c r="K131" s="44">
        <v>268</v>
      </c>
      <c r="L131" s="43">
        <v>52.26</v>
      </c>
    </row>
    <row r="132" spans="1:12" ht="15" x14ac:dyDescent="0.25">
      <c r="A132" s="23"/>
      <c r="B132" s="15"/>
      <c r="C132" s="11"/>
      <c r="D132" s="7" t="s">
        <v>29</v>
      </c>
      <c r="E132" s="53" t="s">
        <v>50</v>
      </c>
      <c r="F132" s="43">
        <v>150</v>
      </c>
      <c r="G132" s="43">
        <v>5.55</v>
      </c>
      <c r="H132" s="43">
        <v>4.51</v>
      </c>
      <c r="I132" s="43">
        <v>26.44</v>
      </c>
      <c r="J132" s="43">
        <v>168.45</v>
      </c>
      <c r="K132" s="44">
        <v>309</v>
      </c>
      <c r="L132" s="43">
        <v>8.23</v>
      </c>
    </row>
    <row r="133" spans="1:12" ht="15" x14ac:dyDescent="0.25">
      <c r="A133" s="23"/>
      <c r="B133" s="15"/>
      <c r="C133" s="11"/>
      <c r="D133" s="7" t="s">
        <v>30</v>
      </c>
      <c r="E133" s="53" t="s">
        <v>44</v>
      </c>
      <c r="F133" s="43">
        <v>200</v>
      </c>
      <c r="G133" s="43">
        <v>1</v>
      </c>
      <c r="H133" s="43">
        <v>0</v>
      </c>
      <c r="I133" s="43">
        <v>20.2</v>
      </c>
      <c r="J133" s="43">
        <v>84.8</v>
      </c>
      <c r="K133" s="44">
        <v>389</v>
      </c>
      <c r="L133" s="43">
        <v>18</v>
      </c>
    </row>
    <row r="134" spans="1:12" ht="15" x14ac:dyDescent="0.25">
      <c r="A134" s="23"/>
      <c r="B134" s="15"/>
      <c r="C134" s="11"/>
      <c r="D134" s="7" t="s">
        <v>31</v>
      </c>
      <c r="E134" s="42" t="s">
        <v>40</v>
      </c>
      <c r="F134" s="43">
        <v>60</v>
      </c>
      <c r="G134" s="43">
        <v>4.74</v>
      </c>
      <c r="H134" s="43">
        <v>0.6</v>
      </c>
      <c r="I134" s="43">
        <v>28.98</v>
      </c>
      <c r="J134" s="43">
        <v>140</v>
      </c>
      <c r="K134" s="44" t="s">
        <v>67</v>
      </c>
      <c r="L134" s="43">
        <v>4.8</v>
      </c>
    </row>
    <row r="135" spans="1:12" ht="15" x14ac:dyDescent="0.25">
      <c r="A135" s="23"/>
      <c r="B135" s="15"/>
      <c r="C135" s="11"/>
      <c r="D135" s="7" t="s">
        <v>32</v>
      </c>
      <c r="E135" s="42" t="s">
        <v>45</v>
      </c>
      <c r="F135" s="43">
        <v>60</v>
      </c>
      <c r="G135" s="43">
        <v>3.36</v>
      </c>
      <c r="H135" s="43">
        <v>0.66</v>
      </c>
      <c r="I135" s="43">
        <v>29.64</v>
      </c>
      <c r="J135" s="43">
        <v>137.9</v>
      </c>
      <c r="K135" s="44" t="s">
        <v>67</v>
      </c>
      <c r="L135" s="43">
        <v>4.4400000000000004</v>
      </c>
    </row>
    <row r="136" spans="1:12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SUM(F129:F136)</f>
        <v>870</v>
      </c>
      <c r="G137" s="19">
        <f>SUM(G129:G136)</f>
        <v>30.060000000000002</v>
      </c>
      <c r="H137" s="19">
        <f>SUM(H129:H136)</f>
        <v>29.19</v>
      </c>
      <c r="I137" s="19">
        <f>SUM(I129:I136)</f>
        <v>125.54</v>
      </c>
      <c r="J137" s="19">
        <f>SUM(J129:J136)</f>
        <v>892.15</v>
      </c>
      <c r="K137" s="25"/>
      <c r="L137" s="19">
        <f>SUM(L129:L136)</f>
        <v>135.34</v>
      </c>
    </row>
    <row r="138" spans="1:12" ht="15" x14ac:dyDescent="0.2">
      <c r="A138" s="29">
        <f>A122</f>
        <v>2</v>
      </c>
      <c r="B138" s="30">
        <f>B122</f>
        <v>3</v>
      </c>
      <c r="C138" s="60" t="s">
        <v>4</v>
      </c>
      <c r="D138" s="61"/>
      <c r="E138" s="31"/>
      <c r="F138" s="32">
        <f>F128+F137</f>
        <v>1440</v>
      </c>
      <c r="G138" s="32">
        <f>G128+G137</f>
        <v>45.17</v>
      </c>
      <c r="H138" s="32">
        <f>H128+H137</f>
        <v>52.38</v>
      </c>
      <c r="I138" s="32">
        <f>I128+I137</f>
        <v>211.3</v>
      </c>
      <c r="J138" s="32">
        <f>J128+J137</f>
        <v>1466.15</v>
      </c>
      <c r="K138" s="32"/>
      <c r="L138" s="32">
        <f>L128+L137</f>
        <v>214.18</v>
      </c>
    </row>
    <row r="139" spans="1:12" ht="15" x14ac:dyDescent="0.25">
      <c r="A139" s="20">
        <v>2</v>
      </c>
      <c r="B139" s="21">
        <v>4</v>
      </c>
      <c r="C139" s="22" t="s">
        <v>20</v>
      </c>
      <c r="D139" s="5" t="s">
        <v>21</v>
      </c>
      <c r="E139" s="52" t="s">
        <v>93</v>
      </c>
      <c r="F139" s="40">
        <v>150</v>
      </c>
      <c r="G139" s="40">
        <v>23.6</v>
      </c>
      <c r="H139" s="40">
        <v>11.57</v>
      </c>
      <c r="I139" s="40">
        <v>23.16</v>
      </c>
      <c r="J139" s="40">
        <v>231.45</v>
      </c>
      <c r="K139" s="41">
        <v>217</v>
      </c>
      <c r="L139" s="40">
        <v>54.82</v>
      </c>
    </row>
    <row r="140" spans="1:12" ht="15" x14ac:dyDescent="0.25">
      <c r="A140" s="23"/>
      <c r="B140" s="15"/>
      <c r="C140" s="11"/>
      <c r="D140" s="6" t="s">
        <v>22</v>
      </c>
      <c r="E140" s="42" t="s">
        <v>46</v>
      </c>
      <c r="F140" s="43">
        <v>200</v>
      </c>
      <c r="G140" s="43">
        <v>3.16</v>
      </c>
      <c r="H140" s="43">
        <v>2.67</v>
      </c>
      <c r="I140" s="43">
        <v>15.95</v>
      </c>
      <c r="J140" s="43">
        <v>100.6</v>
      </c>
      <c r="K140" s="44">
        <v>379</v>
      </c>
      <c r="L140" s="43">
        <v>11.5</v>
      </c>
    </row>
    <row r="141" spans="1:12" ht="15" x14ac:dyDescent="0.25">
      <c r="A141" s="23"/>
      <c r="B141" s="15"/>
      <c r="C141" s="11"/>
      <c r="D141" s="7" t="s">
        <v>23</v>
      </c>
      <c r="E141" s="42" t="s">
        <v>40</v>
      </c>
      <c r="F141" s="43">
        <v>30</v>
      </c>
      <c r="G141" s="43">
        <v>2.37</v>
      </c>
      <c r="H141" s="43">
        <v>0.33</v>
      </c>
      <c r="I141" s="43">
        <v>14.49</v>
      </c>
      <c r="J141" s="43">
        <v>70</v>
      </c>
      <c r="K141" s="44" t="s">
        <v>67</v>
      </c>
      <c r="L141" s="43">
        <v>2.4</v>
      </c>
    </row>
    <row r="142" spans="1:12" ht="15" x14ac:dyDescent="0.25">
      <c r="A142" s="23"/>
      <c r="B142" s="15"/>
      <c r="C142" s="11"/>
      <c r="D142" s="7" t="s">
        <v>64</v>
      </c>
      <c r="E142" s="42" t="s">
        <v>42</v>
      </c>
      <c r="F142" s="43">
        <v>10</v>
      </c>
      <c r="G142" s="43">
        <v>2.3199999999999998</v>
      </c>
      <c r="H142" s="43">
        <v>2.95</v>
      </c>
      <c r="I142" s="43">
        <v>0</v>
      </c>
      <c r="J142" s="43">
        <v>36</v>
      </c>
      <c r="K142" s="44">
        <v>15</v>
      </c>
      <c r="L142" s="43">
        <v>6.8</v>
      </c>
    </row>
    <row r="143" spans="1:12" ht="15" x14ac:dyDescent="0.25">
      <c r="A143" s="23"/>
      <c r="B143" s="15"/>
      <c r="C143" s="11"/>
      <c r="D143" s="7" t="s">
        <v>64</v>
      </c>
      <c r="E143" s="42" t="s">
        <v>47</v>
      </c>
      <c r="F143" s="43">
        <v>10</v>
      </c>
      <c r="G143" s="43">
        <v>0.08</v>
      </c>
      <c r="H143" s="43">
        <v>7.25</v>
      </c>
      <c r="I143" s="43">
        <v>0.13</v>
      </c>
      <c r="J143" s="43">
        <v>66</v>
      </c>
      <c r="K143" s="44">
        <v>14</v>
      </c>
      <c r="L143" s="43">
        <v>10.67</v>
      </c>
    </row>
    <row r="144" spans="1:12" ht="15" x14ac:dyDescent="0.25">
      <c r="A144" s="23"/>
      <c r="B144" s="15"/>
      <c r="C144" s="11"/>
      <c r="D144" s="7" t="s">
        <v>24</v>
      </c>
      <c r="E144" s="42" t="s">
        <v>53</v>
      </c>
      <c r="F144" s="43">
        <v>150</v>
      </c>
      <c r="G144" s="43">
        <v>0.6</v>
      </c>
      <c r="H144" s="43">
        <v>0.6</v>
      </c>
      <c r="I144" s="43">
        <v>14.7</v>
      </c>
      <c r="J144" s="43">
        <v>70.5</v>
      </c>
      <c r="K144" s="44" t="s">
        <v>67</v>
      </c>
      <c r="L144" s="43">
        <v>30.75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11">SUM(G139:G145)</f>
        <v>32.130000000000003</v>
      </c>
      <c r="H146" s="19">
        <f t="shared" si="11"/>
        <v>25.37</v>
      </c>
      <c r="I146" s="19">
        <f t="shared" si="11"/>
        <v>68.430000000000007</v>
      </c>
      <c r="J146" s="19">
        <f t="shared" si="11"/>
        <v>574.54999999999995</v>
      </c>
      <c r="K146" s="25"/>
      <c r="L146" s="19">
        <f t="shared" ref="L146" si="12">SUM(L139:L145)</f>
        <v>116.94</v>
      </c>
    </row>
    <row r="147" spans="1:12" ht="15" x14ac:dyDescent="0.25">
      <c r="A147" s="23">
        <v>2</v>
      </c>
      <c r="B147" s="15">
        <v>4</v>
      </c>
      <c r="C147" s="54" t="s">
        <v>25</v>
      </c>
      <c r="D147" s="7" t="s">
        <v>27</v>
      </c>
      <c r="E147" s="53" t="s">
        <v>94</v>
      </c>
      <c r="F147" s="43">
        <v>216</v>
      </c>
      <c r="G147" s="43">
        <v>3.88</v>
      </c>
      <c r="H147" s="43">
        <v>5.16</v>
      </c>
      <c r="I147" s="43">
        <v>19.8</v>
      </c>
      <c r="J147" s="43">
        <v>141</v>
      </c>
      <c r="K147" s="44">
        <v>159</v>
      </c>
      <c r="L147" s="43">
        <v>19.25</v>
      </c>
    </row>
    <row r="148" spans="1:12" ht="15" x14ac:dyDescent="0.25">
      <c r="A148" s="23"/>
      <c r="B148" s="15"/>
      <c r="C148" s="11"/>
      <c r="D148" s="7" t="s">
        <v>28</v>
      </c>
      <c r="E148" s="53" t="s">
        <v>95</v>
      </c>
      <c r="F148" s="43">
        <v>210</v>
      </c>
      <c r="G148" s="43">
        <v>12.71</v>
      </c>
      <c r="H148" s="43">
        <v>7.85</v>
      </c>
      <c r="I148" s="43">
        <v>26.8</v>
      </c>
      <c r="J148" s="43">
        <v>229</v>
      </c>
      <c r="K148" s="44">
        <v>291</v>
      </c>
      <c r="L148" s="43">
        <v>63.72</v>
      </c>
    </row>
    <row r="149" spans="1:12" ht="15" x14ac:dyDescent="0.2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30</v>
      </c>
      <c r="E150" s="53" t="s">
        <v>96</v>
      </c>
      <c r="F150" s="43">
        <v>200</v>
      </c>
      <c r="G150" s="43">
        <v>0.35</v>
      </c>
      <c r="H150" s="43">
        <v>0.08</v>
      </c>
      <c r="I150" s="43">
        <v>29.85</v>
      </c>
      <c r="J150" s="43">
        <v>122.2</v>
      </c>
      <c r="K150" s="44">
        <v>348</v>
      </c>
      <c r="L150" s="43">
        <v>8.32</v>
      </c>
    </row>
    <row r="151" spans="1:12" ht="15" x14ac:dyDescent="0.25">
      <c r="A151" s="23"/>
      <c r="B151" s="15"/>
      <c r="C151" s="11"/>
      <c r="D151" s="7" t="s">
        <v>31</v>
      </c>
      <c r="E151" s="42" t="s">
        <v>40</v>
      </c>
      <c r="F151" s="43">
        <v>60</v>
      </c>
      <c r="G151" s="43">
        <v>4.74</v>
      </c>
      <c r="H151" s="43">
        <v>0.6</v>
      </c>
      <c r="I151" s="43">
        <v>28.98</v>
      </c>
      <c r="J151" s="43">
        <v>140</v>
      </c>
      <c r="K151" s="44" t="s">
        <v>67</v>
      </c>
      <c r="L151" s="43">
        <v>4.8</v>
      </c>
    </row>
    <row r="152" spans="1:12" ht="15" x14ac:dyDescent="0.25">
      <c r="A152" s="23"/>
      <c r="B152" s="15"/>
      <c r="C152" s="11"/>
      <c r="D152" s="7" t="s">
        <v>32</v>
      </c>
      <c r="E152" s="42" t="s">
        <v>45</v>
      </c>
      <c r="F152" s="43">
        <v>60</v>
      </c>
      <c r="G152" s="43">
        <v>3.36</v>
      </c>
      <c r="H152" s="43">
        <v>0.66</v>
      </c>
      <c r="I152" s="43">
        <v>29.64</v>
      </c>
      <c r="J152" s="43">
        <v>137.9</v>
      </c>
      <c r="K152" s="44" t="s">
        <v>67</v>
      </c>
      <c r="L152" s="43">
        <v>4.4400000000000004</v>
      </c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SUM(F147:F153)</f>
        <v>746</v>
      </c>
      <c r="G154" s="19">
        <f>SUM(G147:G153)</f>
        <v>25.04</v>
      </c>
      <c r="H154" s="19">
        <f>SUM(H147:H153)</f>
        <v>14.35</v>
      </c>
      <c r="I154" s="19">
        <f>SUM(I147:I153)</f>
        <v>135.07</v>
      </c>
      <c r="J154" s="19">
        <f>SUM(J147:J153)</f>
        <v>770.1</v>
      </c>
      <c r="K154" s="25"/>
      <c r="L154" s="19">
        <f>SUM(L147:L153)</f>
        <v>100.52999999999999</v>
      </c>
    </row>
    <row r="155" spans="1:12" ht="15" x14ac:dyDescent="0.2">
      <c r="A155" s="29">
        <f>A139</f>
        <v>2</v>
      </c>
      <c r="B155" s="30">
        <f>B139</f>
        <v>4</v>
      </c>
      <c r="C155" s="60" t="s">
        <v>4</v>
      </c>
      <c r="D155" s="61"/>
      <c r="E155" s="31"/>
      <c r="F155" s="32">
        <f>F146+F154</f>
        <v>1296</v>
      </c>
      <c r="G155" s="32">
        <f>G146+G154</f>
        <v>57.17</v>
      </c>
      <c r="H155" s="32">
        <f>H146+H154</f>
        <v>39.72</v>
      </c>
      <c r="I155" s="32">
        <f>I146+I154</f>
        <v>203.5</v>
      </c>
      <c r="J155" s="32">
        <f>J146+J154</f>
        <v>1344.65</v>
      </c>
      <c r="K155" s="32"/>
      <c r="L155" s="32">
        <f>L146+L154</f>
        <v>217.46999999999997</v>
      </c>
    </row>
    <row r="156" spans="1:12" ht="15" x14ac:dyDescent="0.25">
      <c r="A156" s="20">
        <v>2</v>
      </c>
      <c r="B156" s="21">
        <v>5</v>
      </c>
      <c r="C156" s="22" t="s">
        <v>20</v>
      </c>
      <c r="D156" s="5" t="s">
        <v>21</v>
      </c>
      <c r="E156" s="52" t="s">
        <v>97</v>
      </c>
      <c r="F156" s="40">
        <v>210</v>
      </c>
      <c r="G156" s="40">
        <v>13.51</v>
      </c>
      <c r="H156" s="40">
        <v>15.78</v>
      </c>
      <c r="I156" s="40">
        <v>61.4</v>
      </c>
      <c r="J156" s="40">
        <v>342</v>
      </c>
      <c r="K156" s="41">
        <v>204</v>
      </c>
      <c r="L156" s="40">
        <v>33.82</v>
      </c>
    </row>
    <row r="157" spans="1:12" ht="15" x14ac:dyDescent="0.25">
      <c r="A157" s="23"/>
      <c r="B157" s="15"/>
      <c r="C157" s="11"/>
      <c r="D157" s="7" t="s">
        <v>22</v>
      </c>
      <c r="E157" s="42" t="s">
        <v>39</v>
      </c>
      <c r="F157" s="43">
        <v>200</v>
      </c>
      <c r="G157" s="43">
        <v>0.13</v>
      </c>
      <c r="H157" s="43">
        <v>0.02</v>
      </c>
      <c r="I157" s="43">
        <v>15.2</v>
      </c>
      <c r="J157" s="43">
        <v>62</v>
      </c>
      <c r="K157" s="44">
        <v>377</v>
      </c>
      <c r="L157" s="43">
        <v>4.41</v>
      </c>
    </row>
    <row r="158" spans="1:12" ht="15" x14ac:dyDescent="0.25">
      <c r="A158" s="23"/>
      <c r="B158" s="15"/>
      <c r="C158" s="11"/>
      <c r="D158" s="7" t="s">
        <v>23</v>
      </c>
      <c r="E158" s="42" t="s">
        <v>40</v>
      </c>
      <c r="F158" s="43">
        <v>30</v>
      </c>
      <c r="G158" s="43">
        <v>2.37</v>
      </c>
      <c r="H158" s="43">
        <v>0.33</v>
      </c>
      <c r="I158" s="43">
        <v>14.49</v>
      </c>
      <c r="J158" s="43">
        <v>70</v>
      </c>
      <c r="K158" s="44" t="s">
        <v>67</v>
      </c>
      <c r="L158" s="43">
        <v>2.4</v>
      </c>
    </row>
    <row r="159" spans="1:12" ht="15" x14ac:dyDescent="0.25">
      <c r="A159" s="23"/>
      <c r="B159" s="15"/>
      <c r="C159" s="11"/>
      <c r="D159" s="7" t="s">
        <v>64</v>
      </c>
      <c r="E159" s="42" t="s">
        <v>42</v>
      </c>
      <c r="F159" s="43">
        <v>10</v>
      </c>
      <c r="G159" s="43">
        <v>2.3199999999999998</v>
      </c>
      <c r="H159" s="43">
        <v>2.95</v>
      </c>
      <c r="I159" s="43">
        <v>0</v>
      </c>
      <c r="J159" s="43">
        <v>36</v>
      </c>
      <c r="K159" s="44">
        <v>15</v>
      </c>
      <c r="L159" s="43">
        <v>6.8</v>
      </c>
    </row>
    <row r="160" spans="1:12" ht="15" x14ac:dyDescent="0.25">
      <c r="A160" s="23"/>
      <c r="B160" s="15"/>
      <c r="C160" s="11"/>
      <c r="D160" s="7" t="s">
        <v>64</v>
      </c>
      <c r="E160" s="42" t="s">
        <v>47</v>
      </c>
      <c r="F160" s="43">
        <v>10</v>
      </c>
      <c r="G160" s="43">
        <v>0.08</v>
      </c>
      <c r="H160" s="43">
        <v>7.25</v>
      </c>
      <c r="I160" s="43">
        <v>0.13</v>
      </c>
      <c r="J160" s="43">
        <v>66</v>
      </c>
      <c r="K160" s="44">
        <v>14</v>
      </c>
      <c r="L160" s="43">
        <v>10.67</v>
      </c>
    </row>
    <row r="161" spans="1:12" ht="15" x14ac:dyDescent="0.25">
      <c r="A161" s="23"/>
      <c r="B161" s="15"/>
      <c r="C161" s="11"/>
      <c r="D161" s="6" t="s">
        <v>64</v>
      </c>
      <c r="E161" s="42" t="s">
        <v>57</v>
      </c>
      <c r="F161" s="43">
        <v>40</v>
      </c>
      <c r="G161" s="43">
        <v>5.0999999999999996</v>
      </c>
      <c r="H161" s="43">
        <v>4.5999999999999996</v>
      </c>
      <c r="I161" s="43">
        <v>0.3</v>
      </c>
      <c r="J161" s="43">
        <v>63</v>
      </c>
      <c r="K161" s="44">
        <v>300</v>
      </c>
      <c r="L161" s="43">
        <v>10.5</v>
      </c>
    </row>
    <row r="162" spans="1:12" ht="15.75" customHeight="1" x14ac:dyDescent="0.25">
      <c r="A162" s="24"/>
      <c r="B162" s="17"/>
      <c r="C162" s="8"/>
      <c r="D162" s="18" t="s">
        <v>33</v>
      </c>
      <c r="E162" s="9"/>
      <c r="F162" s="19">
        <f>SUM(F156:F161)</f>
        <v>500</v>
      </c>
      <c r="G162" s="19">
        <f>SUM(G156:G161)</f>
        <v>23.509999999999998</v>
      </c>
      <c r="H162" s="19">
        <f>SUM(H156:H161)</f>
        <v>30.93</v>
      </c>
      <c r="I162" s="19">
        <f>SUM(I156:I161)</f>
        <v>91.519999999999982</v>
      </c>
      <c r="J162" s="19">
        <f>SUM(J156:J161)</f>
        <v>639</v>
      </c>
      <c r="K162" s="25"/>
      <c r="L162" s="19">
        <f>SUM(L156:L161)</f>
        <v>68.599999999999994</v>
      </c>
    </row>
    <row r="163" spans="1:12" ht="15" x14ac:dyDescent="0.25">
      <c r="A163" s="23">
        <v>2</v>
      </c>
      <c r="B163" s="15">
        <v>5</v>
      </c>
      <c r="C163" s="54" t="s">
        <v>25</v>
      </c>
      <c r="D163" s="7" t="s">
        <v>27</v>
      </c>
      <c r="E163" s="53" t="s">
        <v>52</v>
      </c>
      <c r="F163" s="43">
        <v>200</v>
      </c>
      <c r="G163" s="43">
        <v>1.74</v>
      </c>
      <c r="H163" s="43">
        <v>4.0199999999999996</v>
      </c>
      <c r="I163" s="43">
        <v>9.58</v>
      </c>
      <c r="J163" s="43">
        <v>85.8</v>
      </c>
      <c r="K163" s="44">
        <v>96</v>
      </c>
      <c r="L163" s="43">
        <v>20.02</v>
      </c>
    </row>
    <row r="164" spans="1:12" ht="15" x14ac:dyDescent="0.25">
      <c r="A164" s="23"/>
      <c r="B164" s="15"/>
      <c r="C164" s="11"/>
      <c r="D164" s="7" t="s">
        <v>28</v>
      </c>
      <c r="E164" s="53" t="s">
        <v>98</v>
      </c>
      <c r="F164" s="43">
        <v>100</v>
      </c>
      <c r="G164" s="43">
        <v>20.04</v>
      </c>
      <c r="H164" s="43">
        <v>8.67</v>
      </c>
      <c r="I164" s="43">
        <v>4.2</v>
      </c>
      <c r="J164" s="43">
        <v>182.4</v>
      </c>
      <c r="K164" s="44">
        <v>235</v>
      </c>
      <c r="L164" s="43">
        <v>65.3</v>
      </c>
    </row>
    <row r="165" spans="1:12" ht="15" x14ac:dyDescent="0.25">
      <c r="A165" s="23"/>
      <c r="B165" s="15"/>
      <c r="C165" s="11"/>
      <c r="D165" s="7" t="s">
        <v>29</v>
      </c>
      <c r="E165" s="53" t="s">
        <v>76</v>
      </c>
      <c r="F165" s="43">
        <v>150</v>
      </c>
      <c r="G165" s="43">
        <v>1.53</v>
      </c>
      <c r="H165" s="43">
        <v>2.4</v>
      </c>
      <c r="I165" s="43">
        <v>10.220000000000001</v>
      </c>
      <c r="J165" s="43">
        <v>68.62</v>
      </c>
      <c r="K165" s="44">
        <v>312</v>
      </c>
      <c r="L165" s="43">
        <v>16.920000000000002</v>
      </c>
    </row>
    <row r="166" spans="1:12" ht="15" x14ac:dyDescent="0.25">
      <c r="A166" s="23"/>
      <c r="B166" s="15"/>
      <c r="C166" s="11"/>
      <c r="D166" s="55" t="s">
        <v>99</v>
      </c>
      <c r="E166" s="53" t="s">
        <v>100</v>
      </c>
      <c r="F166" s="43">
        <v>50</v>
      </c>
      <c r="G166" s="43">
        <v>1.54</v>
      </c>
      <c r="H166" s="43">
        <v>2.42</v>
      </c>
      <c r="I166" s="43">
        <v>7.07</v>
      </c>
      <c r="J166" s="43">
        <v>56.32</v>
      </c>
      <c r="K166" s="44">
        <v>321</v>
      </c>
      <c r="L166" s="43">
        <v>5.53</v>
      </c>
    </row>
    <row r="167" spans="1:12" ht="15" x14ac:dyDescent="0.25">
      <c r="A167" s="23"/>
      <c r="B167" s="15"/>
      <c r="C167" s="11"/>
      <c r="D167" s="7" t="s">
        <v>30</v>
      </c>
      <c r="E167" s="53" t="s">
        <v>44</v>
      </c>
      <c r="F167" s="43">
        <v>200</v>
      </c>
      <c r="G167" s="43">
        <v>1</v>
      </c>
      <c r="H167" s="43">
        <v>0</v>
      </c>
      <c r="I167" s="43">
        <v>20.2</v>
      </c>
      <c r="J167" s="43">
        <v>84.8</v>
      </c>
      <c r="K167" s="44">
        <v>389</v>
      </c>
      <c r="L167" s="43">
        <v>18</v>
      </c>
    </row>
    <row r="168" spans="1:12" ht="15" x14ac:dyDescent="0.25">
      <c r="A168" s="23"/>
      <c r="B168" s="15"/>
      <c r="C168" s="11"/>
      <c r="D168" s="7" t="s">
        <v>31</v>
      </c>
      <c r="E168" s="42" t="s">
        <v>40</v>
      </c>
      <c r="F168" s="43">
        <v>60</v>
      </c>
      <c r="G168" s="43">
        <v>4.74</v>
      </c>
      <c r="H168" s="43">
        <v>0.6</v>
      </c>
      <c r="I168" s="43">
        <v>28.98</v>
      </c>
      <c r="J168" s="43">
        <v>140</v>
      </c>
      <c r="K168" s="44" t="s">
        <v>67</v>
      </c>
      <c r="L168" s="43">
        <v>4.8</v>
      </c>
    </row>
    <row r="169" spans="1:12" ht="15" x14ac:dyDescent="0.25">
      <c r="A169" s="23"/>
      <c r="B169" s="15"/>
      <c r="C169" s="11"/>
      <c r="D169" s="7" t="s">
        <v>32</v>
      </c>
      <c r="E169" s="42" t="s">
        <v>45</v>
      </c>
      <c r="F169" s="43">
        <v>60</v>
      </c>
      <c r="G169" s="43">
        <v>3.36</v>
      </c>
      <c r="H169" s="43">
        <v>0.66</v>
      </c>
      <c r="I169" s="43">
        <v>29.64</v>
      </c>
      <c r="J169" s="43">
        <v>137.9</v>
      </c>
      <c r="K169" s="44" t="s">
        <v>67</v>
      </c>
      <c r="L169" s="43">
        <v>4.4400000000000004</v>
      </c>
    </row>
    <row r="170" spans="1:12" ht="15" x14ac:dyDescent="0.25">
      <c r="A170" s="23"/>
      <c r="B170" s="15"/>
      <c r="C170" s="11"/>
      <c r="D170" s="7" t="s">
        <v>24</v>
      </c>
      <c r="E170" s="42" t="s">
        <v>53</v>
      </c>
      <c r="F170" s="43">
        <v>150</v>
      </c>
      <c r="G170" s="43">
        <v>0.6</v>
      </c>
      <c r="H170" s="43">
        <v>0.6</v>
      </c>
      <c r="I170" s="43">
        <v>14.7</v>
      </c>
      <c r="J170" s="43">
        <v>70.5</v>
      </c>
      <c r="K170" s="44" t="s">
        <v>67</v>
      </c>
      <c r="L170" s="43">
        <v>30.75</v>
      </c>
    </row>
    <row r="171" spans="1:12" ht="15" x14ac:dyDescent="0.25">
      <c r="A171" s="23"/>
      <c r="B171" s="15"/>
      <c r="C171" s="11"/>
      <c r="D171" s="56" t="s">
        <v>101</v>
      </c>
      <c r="E171" s="53" t="s">
        <v>103</v>
      </c>
      <c r="F171" s="43">
        <v>70</v>
      </c>
      <c r="G171" s="43">
        <v>4.21</v>
      </c>
      <c r="H171" s="43">
        <v>2.14</v>
      </c>
      <c r="I171" s="43">
        <v>28.38</v>
      </c>
      <c r="J171" s="43">
        <v>149.1</v>
      </c>
      <c r="K171" s="44">
        <v>406</v>
      </c>
      <c r="L171" s="43">
        <v>7.67</v>
      </c>
    </row>
    <row r="172" spans="1:12" ht="15" x14ac:dyDescent="0.25">
      <c r="A172" s="24"/>
      <c r="B172" s="17"/>
      <c r="C172" s="8"/>
      <c r="D172" s="18" t="s">
        <v>33</v>
      </c>
      <c r="E172" s="9"/>
      <c r="F172" s="19">
        <f>SUM(F163:F171)</f>
        <v>1040</v>
      </c>
      <c r="G172" s="19">
        <v>38.76</v>
      </c>
      <c r="H172" s="19">
        <f>SUM(H163:H171)</f>
        <v>21.51</v>
      </c>
      <c r="I172" s="19">
        <f>SUM(I163:I171)</f>
        <v>152.97</v>
      </c>
      <c r="J172" s="19">
        <f>SUM(J163:J171)</f>
        <v>975.44</v>
      </c>
      <c r="K172" s="25"/>
      <c r="L172" s="19">
        <f>SUM(L163:L171)</f>
        <v>173.42999999999998</v>
      </c>
    </row>
    <row r="173" spans="1:12" ht="15" x14ac:dyDescent="0.2">
      <c r="A173" s="29">
        <f>A156</f>
        <v>2</v>
      </c>
      <c r="B173" s="30">
        <f>B156</f>
        <v>5</v>
      </c>
      <c r="C173" s="60" t="s">
        <v>4</v>
      </c>
      <c r="D173" s="61"/>
      <c r="E173" s="31"/>
      <c r="F173" s="32">
        <f>F162+F172</f>
        <v>1540</v>
      </c>
      <c r="G173" s="32">
        <f>G162+G172</f>
        <v>62.269999999999996</v>
      </c>
      <c r="H173" s="32">
        <f>H162+H172</f>
        <v>52.44</v>
      </c>
      <c r="I173" s="32">
        <f>I162+I172</f>
        <v>244.48999999999998</v>
      </c>
      <c r="J173" s="32">
        <f>J162+J172</f>
        <v>1614.44</v>
      </c>
      <c r="K173" s="32"/>
      <c r="L173" s="32">
        <f>L162+L172</f>
        <v>242.02999999999997</v>
      </c>
    </row>
    <row r="174" spans="1:12" x14ac:dyDescent="0.2">
      <c r="A174" s="27"/>
      <c r="B174" s="28"/>
      <c r="C174" s="62" t="s">
        <v>5</v>
      </c>
      <c r="D174" s="62"/>
      <c r="E174" s="62"/>
      <c r="F174" s="34">
        <f>(F21+F39+F53+F70+F86+F103+F121+F138+F155+F173)/(IF(F21=0,0,1)+IF(F39=0,0,1)+IF(F53=0,0,1)+IF(F70=0,0,1)+IF(F86=0,0,1)+IF(F103=0,0,1)+IF(F121=0,0,1)+IF(F138=0,0,1)+IF(F155=0,0,1)+IF(F173=0,0,1))</f>
        <v>1438.6</v>
      </c>
      <c r="G174" s="34">
        <f>(G21+G39+G53+G70+G86+G103+G121+G138+G155+G173)/(IF(G21=0,0,1)+IF(G39=0,0,1)+IF(G53=0,0,1)+IF(G70=0,0,1)+IF(G86=0,0,1)+IF(G103=0,0,1)+IF(G121=0,0,1)+IF(G138=0,0,1)+IF(G155=0,0,1)+IF(G173=0,0,1))</f>
        <v>55.446000000000005</v>
      </c>
      <c r="H174" s="34">
        <f>(H21+H39+H53+H70+H86+H103+H121+H138+H155+H173)/(IF(H21=0,0,1)+IF(H39=0,0,1)+IF(H53=0,0,1)+IF(H70=0,0,1)+IF(H86=0,0,1)+IF(H103=0,0,1)+IF(H121=0,0,1)+IF(H138=0,0,1)+IF(H155=0,0,1)+IF(H173=0,0,1))</f>
        <v>55.131999999999991</v>
      </c>
      <c r="I174" s="34">
        <f>(I21+I39+I53+I70+I86+I103+I121+I138+I155+I173)/(IF(I21=0,0,1)+IF(I39=0,0,1)+IF(I53=0,0,1)+IF(I70=0,0,1)+IF(I86=0,0,1)+IF(I103=0,0,1)+IF(I121=0,0,1)+IF(I138=0,0,1)+IF(I155=0,0,1)+IF(I173=0,0,1))</f>
        <v>215.72699999999995</v>
      </c>
      <c r="J174" s="34">
        <f>(J21+J39+J53+J70+J86+J103+J121+J138+J155+J173)/(IF(J21=0,0,1)+IF(J39=0,0,1)+IF(J53=0,0,1)+IF(J70=0,0,1)+IF(J86=0,0,1)+IF(J103=0,0,1)+IF(J121=0,0,1)+IF(J138=0,0,1)+IF(J155=0,0,1)+IF(J173=0,0,1))</f>
        <v>1553.529</v>
      </c>
      <c r="K174" s="34"/>
      <c r="L174" s="34">
        <f>(L21+L39+L53+L70+L86+L103+L121+L138+L155+L173)/(IF(L21=0,0,1)+IF(L39=0,0,1)+IF(L53=0,0,1)+IF(L70=0,0,1)+IF(L86=0,0,1)+IF(L103=0,0,1)+IF(L121=0,0,1)+IF(L138=0,0,1)+IF(L155=0,0,1)+IF(L173=0,0,1))</f>
        <v>215.38599999999997</v>
      </c>
    </row>
  </sheetData>
  <mergeCells count="14">
    <mergeCell ref="C70:D70"/>
    <mergeCell ref="C86:D86"/>
    <mergeCell ref="C21:D21"/>
    <mergeCell ref="C174:E174"/>
    <mergeCell ref="C173:D173"/>
    <mergeCell ref="C103:D103"/>
    <mergeCell ref="C121:D121"/>
    <mergeCell ref="C138:D138"/>
    <mergeCell ref="C155:D155"/>
    <mergeCell ref="C1:E1"/>
    <mergeCell ref="H1:K1"/>
    <mergeCell ref="H2:K2"/>
    <mergeCell ref="C39:D39"/>
    <mergeCell ref="C53:D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5430t9 Dima</cp:lastModifiedBy>
  <dcterms:created xsi:type="dcterms:W3CDTF">2022-05-16T14:23:56Z</dcterms:created>
  <dcterms:modified xsi:type="dcterms:W3CDTF">2026-04-24T07:32:12Z</dcterms:modified>
</cp:coreProperties>
</file>